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2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drawings/drawing3.xml" ContentType="application/vnd.openxmlformats-officedocument.drawing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drawings/drawing4.xml" ContentType="application/vnd.openxmlformats-officedocument.drawing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pai-kato\Desktop\"/>
    </mc:Choice>
  </mc:AlternateContent>
  <xr:revisionPtr revIDLastSave="0" documentId="8_{D4D724C8-BB1A-4E90-9FD6-54DA5B198C1F}" xr6:coauthVersionLast="47" xr6:coauthVersionMax="47" xr10:uidLastSave="{00000000-0000-0000-0000-000000000000}"/>
  <workbookProtection workbookAlgorithmName="SHA-512" workbookHashValue="4YF+ctyieJAS/pA47iHLbGUHxsyBVKfF1xaG5VahVQ9Ae7a3Jkxp153ZBvlQh1d0VI5ewxVqHlhX2nNfd5zotw==" workbookSaltValue="gbqajQtgM+copWbL1icEMw==" workbookSpinCount="100000" lockStructure="1"/>
  <bookViews>
    <workbookView xWindow="-108" yWindow="-108" windowWidth="23256" windowHeight="12576" xr2:uid="{00000000-000D-0000-FFFF-FFFF00000000}"/>
  </bookViews>
  <sheets>
    <sheet name="マニフェスト発注書　兼　納期回答書" sheetId="8" r:id="rId1"/>
    <sheet name="マニフェスト直行用" sheetId="2" r:id="rId2"/>
    <sheet name="マニフェスト建設系" sheetId="3" r:id="rId3"/>
    <sheet name="マニフェスト積替用" sheetId="5" r:id="rId4"/>
  </sheets>
  <definedNames>
    <definedName name="_xlnm.Print_Area" localSheetId="2">マニフェスト建設系!$A$1:$AG$50</definedName>
    <definedName name="_xlnm.Print_Area" localSheetId="3">マニフェスト積替用!$A$1:$AD$48</definedName>
    <definedName name="_xlnm.Print_Area" localSheetId="1">マニフェスト直行用!$A$1:$AD$50</definedName>
    <definedName name="_xlnm.Print_Area" localSheetId="0">'マニフェスト発注書　兼　納期回答書'!$A$1:$AY$58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S21" i="8" l="1"/>
  <c r="BS25" i="8" s="1"/>
  <c r="BJ22" i="8"/>
  <c r="BJ18" i="8"/>
  <c r="BJ14" i="8"/>
  <c r="AS16" i="8"/>
  <c r="AS14" i="8"/>
  <c r="AS12" i="8"/>
  <c r="BB14" i="8"/>
  <c r="BB34" i="8"/>
  <c r="AS34" i="8"/>
  <c r="BB33" i="8"/>
  <c r="AS38" i="8"/>
  <c r="AS37" i="8"/>
  <c r="AS36" i="8"/>
  <c r="AS35" i="8"/>
  <c r="AS33" i="8"/>
  <c r="AS32" i="8"/>
  <c r="AS31" i="8"/>
  <c r="AS22" i="8"/>
  <c r="AS20" i="8"/>
  <c r="AS18" i="8"/>
  <c r="BS32" i="8"/>
  <c r="BS31" i="8"/>
  <c r="BJ32" i="8"/>
  <c r="BB22" i="8"/>
  <c r="BB18" i="8"/>
  <c r="BB16" i="8"/>
  <c r="BB12" i="8"/>
  <c r="BJ38" i="8"/>
  <c r="BJ36" i="8"/>
  <c r="BJ34" i="8"/>
  <c r="BS33" i="8"/>
  <c r="BS34" i="8"/>
  <c r="BS35" i="8"/>
  <c r="BS36" i="8"/>
  <c r="BS37" i="8"/>
  <c r="BS38" i="8"/>
  <c r="BB31" i="8"/>
  <c r="BB49" i="8"/>
  <c r="BJ49" i="8" s="1"/>
  <c r="BS50" i="8" s="1"/>
  <c r="AD76" i="8" s="1"/>
  <c r="BB48" i="8"/>
  <c r="AR48" i="8"/>
  <c r="BB46" i="8"/>
  <c r="AR46" i="8"/>
  <c r="BB38" i="8"/>
  <c r="BB37" i="8"/>
  <c r="BB36" i="8"/>
  <c r="BB35" i="8"/>
  <c r="BB32" i="8"/>
  <c r="BB20" i="8"/>
  <c r="BJ25" i="8" l="1"/>
  <c r="AS25" i="8" s="1"/>
  <c r="BB42" i="8"/>
  <c r="BB25" i="8"/>
  <c r="AD64" i="8"/>
  <c r="BJ40" i="8"/>
  <c r="BJ42" i="8" s="1"/>
  <c r="AS40" i="8" s="1"/>
  <c r="AD73" i="8"/>
  <c r="BS40" i="8"/>
  <c r="BJ27" i="8" l="1"/>
  <c r="AD61" i="8" s="1"/>
  <c r="BZ42" i="8"/>
  <c r="BS42" i="8"/>
  <c r="AS42" i="8" s="1"/>
  <c r="AD67" i="8"/>
  <c r="AS27" i="8"/>
  <c r="AD70" i="8" l="1"/>
  <c r="AD79" i="8" s="1"/>
</calcChain>
</file>

<file path=xl/sharedStrings.xml><?xml version="1.0" encoding="utf-8"?>
<sst xmlns="http://schemas.openxmlformats.org/spreadsheetml/2006/main" count="480" uniqueCount="268">
  <si>
    <t>マニフェスト発注書　兼　納期回答書</t>
    <rPh sb="6" eb="9">
      <t>ハッチュウショ</t>
    </rPh>
    <rPh sb="10" eb="11">
      <t>ケン</t>
    </rPh>
    <rPh sb="12" eb="14">
      <t>ノウキ</t>
    </rPh>
    <rPh sb="14" eb="17">
      <t>カイトウショ</t>
    </rPh>
    <phoneticPr fontId="1"/>
  </si>
  <si>
    <t>一般用</t>
    <rPh sb="0" eb="3">
      <t>イッパンヨウ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</si>
  <si>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</si>
  <si>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</si>
  <si>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</si>
  <si>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</si>
  <si>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ご発注日</t>
    <rPh sb="1" eb="3">
      <t>ハッチュウ</t>
    </rPh>
    <rPh sb="3" eb="4">
      <t>ビ</t>
    </rPh>
    <phoneticPr fontId="1"/>
  </si>
  <si>
    <t>TEL</t>
    <phoneticPr fontId="1"/>
  </si>
  <si>
    <t>静岡県産業廃棄物処理協同組合</t>
    <rPh sb="0" eb="3">
      <t>シズオカケン</t>
    </rPh>
    <rPh sb="3" eb="5">
      <t>サンギョウ</t>
    </rPh>
    <rPh sb="5" eb="8">
      <t>ハイキブツ</t>
    </rPh>
    <rPh sb="8" eb="10">
      <t>ショリ</t>
    </rPh>
    <rPh sb="10" eb="12">
      <t>キョウドウ</t>
    </rPh>
    <rPh sb="12" eb="14">
      <t>クミアイ</t>
    </rPh>
    <phoneticPr fontId="1"/>
  </si>
  <si>
    <t>御社名</t>
    <rPh sb="0" eb="2">
      <t>オンシャ</t>
    </rPh>
    <rPh sb="2" eb="3">
      <t>メイ</t>
    </rPh>
    <phoneticPr fontId="1"/>
  </si>
  <si>
    <t>発注会社名</t>
    <rPh sb="0" eb="2">
      <t>ハッチュウ</t>
    </rPh>
    <rPh sb="2" eb="5">
      <t>カイシャメイ</t>
    </rPh>
    <rPh sb="4" eb="5">
      <t>メイ</t>
    </rPh>
    <phoneticPr fontId="1"/>
  </si>
  <si>
    <t>電話番号</t>
    <rPh sb="0" eb="2">
      <t>デンワ</t>
    </rPh>
    <rPh sb="2" eb="4">
      <t>バンゴウ</t>
    </rPh>
    <phoneticPr fontId="1"/>
  </si>
  <si>
    <t>太枠内をご記入いただき、ホームページのご注文フォームまたは、FAXにてご注文ください</t>
    <rPh sb="0" eb="1">
      <t>フト</t>
    </rPh>
    <rPh sb="1" eb="3">
      <t>ワクナイ</t>
    </rPh>
    <rPh sb="5" eb="7">
      <t>キニュウ</t>
    </rPh>
    <rPh sb="20" eb="22">
      <t>チュウモン</t>
    </rPh>
    <rPh sb="36" eb="38">
      <t>チュウモン</t>
    </rPh>
    <phoneticPr fontId="1"/>
  </si>
  <si>
    <t>バックカーボン</t>
    <phoneticPr fontId="1"/>
  </si>
  <si>
    <t>数量</t>
    <rPh sb="0" eb="2">
      <t>スウリョウ</t>
    </rPh>
    <phoneticPr fontId="1"/>
  </si>
  <si>
    <t>仕　様</t>
    <rPh sb="0" eb="1">
      <t>シ</t>
    </rPh>
    <rPh sb="2" eb="3">
      <t>サマ</t>
    </rPh>
    <phoneticPr fontId="1"/>
  </si>
  <si>
    <t>品　名</t>
    <rPh sb="0" eb="1">
      <t>ヒン</t>
    </rPh>
    <rPh sb="2" eb="3">
      <t>メイ</t>
    </rPh>
    <phoneticPr fontId="1"/>
  </si>
  <si>
    <t>建設系</t>
    <rPh sb="0" eb="2">
      <t>ケンセツ</t>
    </rPh>
    <rPh sb="2" eb="3">
      <t>ケイ</t>
    </rPh>
    <phoneticPr fontId="1"/>
  </si>
  <si>
    <t>積替保管用</t>
    <rPh sb="0" eb="1">
      <t>ツ</t>
    </rPh>
    <rPh sb="1" eb="2">
      <t>カ</t>
    </rPh>
    <rPh sb="2" eb="5">
      <t>ホカンヨウ</t>
    </rPh>
    <phoneticPr fontId="1"/>
  </si>
  <si>
    <t>ノーカーボン</t>
    <phoneticPr fontId="1"/>
  </si>
  <si>
    <t>送付先</t>
    <rPh sb="0" eb="3">
      <t>ソウフサキ</t>
    </rPh>
    <phoneticPr fontId="1"/>
  </si>
  <si>
    <t>住所</t>
    <rPh sb="0" eb="2">
      <t>ジュウショ</t>
    </rPh>
    <phoneticPr fontId="1"/>
  </si>
  <si>
    <t>ご希望納期</t>
    <rPh sb="1" eb="5">
      <t>キボウノウキ</t>
    </rPh>
    <phoneticPr fontId="1"/>
  </si>
  <si>
    <t>〒</t>
    <phoneticPr fontId="1"/>
  </si>
  <si>
    <t>交付年月日</t>
    <rPh sb="0" eb="2">
      <t>コウフ</t>
    </rPh>
    <rPh sb="2" eb="5">
      <t>ネンガッピ</t>
    </rPh>
    <phoneticPr fontId="11"/>
  </si>
  <si>
    <t>交付番号</t>
    <rPh sb="0" eb="2">
      <t>コウフ</t>
    </rPh>
    <rPh sb="2" eb="4">
      <t>バンゴウ</t>
    </rPh>
    <phoneticPr fontId="11"/>
  </si>
  <si>
    <t>整理番号</t>
    <rPh sb="0" eb="2">
      <t>セイリ</t>
    </rPh>
    <rPh sb="2" eb="4">
      <t>バンゴウ</t>
    </rPh>
    <phoneticPr fontId="11"/>
  </si>
  <si>
    <t>交付担当者</t>
    <rPh sb="0" eb="2">
      <t>コウフ</t>
    </rPh>
    <rPh sb="2" eb="5">
      <t>タントウシャ</t>
    </rPh>
    <phoneticPr fontId="11"/>
  </si>
  <si>
    <t>氏名又は名称</t>
    <rPh sb="0" eb="2">
      <t>シメイ</t>
    </rPh>
    <rPh sb="2" eb="3">
      <t>マタ</t>
    </rPh>
    <rPh sb="4" eb="6">
      <t>メイショウ</t>
    </rPh>
    <phoneticPr fontId="11"/>
  </si>
  <si>
    <t>名称</t>
    <rPh sb="0" eb="2">
      <t>メイショウ</t>
    </rPh>
    <phoneticPr fontId="11"/>
  </si>
  <si>
    <t>住所</t>
    <rPh sb="0" eb="2">
      <t>ジュウショ</t>
    </rPh>
    <phoneticPr fontId="11"/>
  </si>
  <si>
    <t>〒</t>
    <phoneticPr fontId="11"/>
  </si>
  <si>
    <t>電話番号</t>
    <rPh sb="0" eb="2">
      <t>デンワ</t>
    </rPh>
    <rPh sb="2" eb="4">
      <t>バンゴウ</t>
    </rPh>
    <phoneticPr fontId="11"/>
  </si>
  <si>
    <t>種類（普通の産業廃棄物）</t>
    <rPh sb="0" eb="2">
      <t>シュルイ</t>
    </rPh>
    <rPh sb="3" eb="5">
      <t>フツウ</t>
    </rPh>
    <rPh sb="6" eb="8">
      <t>サンギョウ</t>
    </rPh>
    <rPh sb="8" eb="11">
      <t>ハイキブツ</t>
    </rPh>
    <phoneticPr fontId="11"/>
  </si>
  <si>
    <t>数量（及び単位）</t>
    <rPh sb="0" eb="2">
      <t>スウリョウ</t>
    </rPh>
    <rPh sb="3" eb="4">
      <t>オヨ</t>
    </rPh>
    <rPh sb="5" eb="7">
      <t>タンイ</t>
    </rPh>
    <phoneticPr fontId="11"/>
  </si>
  <si>
    <t>荷姿</t>
    <rPh sb="0" eb="1">
      <t>ニ</t>
    </rPh>
    <rPh sb="1" eb="2">
      <t>スガタ</t>
    </rPh>
    <phoneticPr fontId="11"/>
  </si>
  <si>
    <t>0100</t>
    <phoneticPr fontId="11"/>
  </si>
  <si>
    <t>燃えがら</t>
    <rPh sb="0" eb="1">
      <t>モ</t>
    </rPh>
    <phoneticPr fontId="11"/>
  </si>
  <si>
    <t>1200</t>
    <phoneticPr fontId="11"/>
  </si>
  <si>
    <t>金属くず</t>
    <rPh sb="0" eb="2">
      <t>キンゾク</t>
    </rPh>
    <phoneticPr fontId="11"/>
  </si>
  <si>
    <t>引火性廃油</t>
    <rPh sb="0" eb="2">
      <t>インカ</t>
    </rPh>
    <rPh sb="2" eb="3">
      <t>セイ</t>
    </rPh>
    <rPh sb="3" eb="5">
      <t>ハイユ</t>
    </rPh>
    <phoneticPr fontId="11"/>
  </si>
  <si>
    <t>燃えがら（有害）</t>
    <rPh sb="0" eb="1">
      <t>モ</t>
    </rPh>
    <rPh sb="5" eb="7">
      <t>ユウガイ</t>
    </rPh>
    <phoneticPr fontId="11"/>
  </si>
  <si>
    <t>0200</t>
    <phoneticPr fontId="11"/>
  </si>
  <si>
    <t>汚泥</t>
    <rPh sb="0" eb="2">
      <t>オデイ</t>
    </rPh>
    <phoneticPr fontId="11"/>
  </si>
  <si>
    <t>1300</t>
    <phoneticPr fontId="11"/>
  </si>
  <si>
    <t>引火性廃油（有害）</t>
    <rPh sb="0" eb="2">
      <t>インカ</t>
    </rPh>
    <rPh sb="2" eb="3">
      <t>セイ</t>
    </rPh>
    <rPh sb="3" eb="5">
      <t>ハイユ</t>
    </rPh>
    <rPh sb="6" eb="8">
      <t>ユウガイ</t>
    </rPh>
    <phoneticPr fontId="11"/>
  </si>
  <si>
    <t>廃油（有害）</t>
    <rPh sb="0" eb="2">
      <t>ハイユ</t>
    </rPh>
    <rPh sb="3" eb="5">
      <t>ユウガイ</t>
    </rPh>
    <phoneticPr fontId="11"/>
  </si>
  <si>
    <t>0300</t>
  </si>
  <si>
    <t>廃油</t>
    <rPh sb="0" eb="2">
      <t>ハイユ</t>
    </rPh>
    <phoneticPr fontId="11"/>
  </si>
  <si>
    <t>1400</t>
  </si>
  <si>
    <t>紘さい</t>
    <rPh sb="0" eb="1">
      <t>コウ</t>
    </rPh>
    <phoneticPr fontId="11"/>
  </si>
  <si>
    <t>強酸</t>
    <rPh sb="0" eb="2">
      <t>キョウサン</t>
    </rPh>
    <phoneticPr fontId="11"/>
  </si>
  <si>
    <t>汚泥（有害）</t>
    <rPh sb="0" eb="2">
      <t>オデイ</t>
    </rPh>
    <rPh sb="3" eb="5">
      <t>ユウガイ</t>
    </rPh>
    <phoneticPr fontId="11"/>
  </si>
  <si>
    <t>0400</t>
  </si>
  <si>
    <t>廃酸</t>
    <rPh sb="0" eb="1">
      <t>ハイ</t>
    </rPh>
    <rPh sb="1" eb="2">
      <t>サン</t>
    </rPh>
    <phoneticPr fontId="11"/>
  </si>
  <si>
    <t>1500</t>
  </si>
  <si>
    <t>がれき類</t>
    <rPh sb="3" eb="4">
      <t>ルイ</t>
    </rPh>
    <phoneticPr fontId="11"/>
  </si>
  <si>
    <t>強酸（有害）</t>
    <rPh sb="0" eb="2">
      <t>キョウサン</t>
    </rPh>
    <rPh sb="3" eb="5">
      <t>ユウガイ</t>
    </rPh>
    <phoneticPr fontId="11"/>
  </si>
  <si>
    <t>廃酸（有害）</t>
    <rPh sb="0" eb="1">
      <t>ハイ</t>
    </rPh>
    <rPh sb="1" eb="2">
      <t>サン</t>
    </rPh>
    <rPh sb="3" eb="5">
      <t>ユウガイ</t>
    </rPh>
    <phoneticPr fontId="11"/>
  </si>
  <si>
    <t>産業廃棄物の名称</t>
    <rPh sb="0" eb="2">
      <t>サンギョウ</t>
    </rPh>
    <rPh sb="2" eb="5">
      <t>ハイキブツ</t>
    </rPh>
    <rPh sb="6" eb="8">
      <t>メイショウ</t>
    </rPh>
    <phoneticPr fontId="11"/>
  </si>
  <si>
    <t>0500</t>
  </si>
  <si>
    <t>廃アルカリ</t>
    <rPh sb="0" eb="1">
      <t>ハイ</t>
    </rPh>
    <phoneticPr fontId="11"/>
  </si>
  <si>
    <t>1600</t>
  </si>
  <si>
    <t>家畜のふん尿</t>
    <rPh sb="0" eb="2">
      <t>カチク</t>
    </rPh>
    <rPh sb="5" eb="6">
      <t>ニョウ</t>
    </rPh>
    <phoneticPr fontId="11"/>
  </si>
  <si>
    <t>強アルカリ</t>
    <rPh sb="0" eb="1">
      <t>キョウ</t>
    </rPh>
    <phoneticPr fontId="11"/>
  </si>
  <si>
    <t>廃アルカリ（有害）</t>
    <rPh sb="0" eb="1">
      <t>ハイ</t>
    </rPh>
    <rPh sb="6" eb="8">
      <t>ユウガイ</t>
    </rPh>
    <phoneticPr fontId="11"/>
  </si>
  <si>
    <t>0600</t>
  </si>
  <si>
    <t>1700</t>
  </si>
  <si>
    <t>家畜の死体</t>
    <rPh sb="0" eb="2">
      <t>カチク</t>
    </rPh>
    <rPh sb="3" eb="5">
      <t>シタイ</t>
    </rPh>
    <phoneticPr fontId="11"/>
  </si>
  <si>
    <t>強アルカリ（有害）</t>
    <rPh sb="0" eb="1">
      <t>キョウ</t>
    </rPh>
    <rPh sb="6" eb="8">
      <t>ユウガイ</t>
    </rPh>
    <phoneticPr fontId="11"/>
  </si>
  <si>
    <t>ばいじん（有害）</t>
    <rPh sb="5" eb="7">
      <t>ユウガイ</t>
    </rPh>
    <phoneticPr fontId="11"/>
  </si>
  <si>
    <t>有害物質等</t>
    <rPh sb="0" eb="2">
      <t>ユウガイ</t>
    </rPh>
    <rPh sb="2" eb="4">
      <t>ブッシツ</t>
    </rPh>
    <rPh sb="4" eb="5">
      <t>トウ</t>
    </rPh>
    <phoneticPr fontId="11"/>
  </si>
  <si>
    <t>処分方法</t>
    <rPh sb="0" eb="2">
      <t>ショブン</t>
    </rPh>
    <rPh sb="2" eb="4">
      <t>ホウホウ</t>
    </rPh>
    <phoneticPr fontId="11"/>
  </si>
  <si>
    <t>0700</t>
  </si>
  <si>
    <t>紙くず</t>
    <rPh sb="0" eb="1">
      <t>カミ</t>
    </rPh>
    <phoneticPr fontId="11"/>
  </si>
  <si>
    <t>1800</t>
  </si>
  <si>
    <t>ばいじん</t>
    <phoneticPr fontId="11"/>
  </si>
  <si>
    <t>感染性廃棄物</t>
    <rPh sb="0" eb="2">
      <t>カンセン</t>
    </rPh>
    <rPh sb="2" eb="3">
      <t>セイ</t>
    </rPh>
    <rPh sb="3" eb="6">
      <t>ハイキブツ</t>
    </rPh>
    <phoneticPr fontId="11"/>
  </si>
  <si>
    <t>13号廃棄物（有害）</t>
    <rPh sb="2" eb="3">
      <t>ゴウ</t>
    </rPh>
    <rPh sb="3" eb="5">
      <t>ハイキ</t>
    </rPh>
    <rPh sb="5" eb="6">
      <t>ブツ</t>
    </rPh>
    <rPh sb="7" eb="9">
      <t>ユウガイ</t>
    </rPh>
    <phoneticPr fontId="11"/>
  </si>
  <si>
    <t>0800</t>
  </si>
  <si>
    <t>木くず</t>
    <rPh sb="0" eb="1">
      <t>キ</t>
    </rPh>
    <phoneticPr fontId="11"/>
  </si>
  <si>
    <t>1900</t>
  </si>
  <si>
    <t>13号廃棄物</t>
    <rPh sb="2" eb="3">
      <t>ゴウ</t>
    </rPh>
    <rPh sb="3" eb="6">
      <t>ハイキブツ</t>
    </rPh>
    <phoneticPr fontId="11"/>
  </si>
  <si>
    <t>PCB等</t>
    <rPh sb="3" eb="4">
      <t>トウ</t>
    </rPh>
    <phoneticPr fontId="11"/>
  </si>
  <si>
    <t>0900</t>
  </si>
  <si>
    <t>繊維くず</t>
    <rPh sb="0" eb="2">
      <t>センイ</t>
    </rPh>
    <phoneticPr fontId="11"/>
  </si>
  <si>
    <t>4000</t>
    <phoneticPr fontId="11"/>
  </si>
  <si>
    <t>動物系固形不要物</t>
    <rPh sb="0" eb="2">
      <t>ドウブツ</t>
    </rPh>
    <rPh sb="2" eb="3">
      <t>ケイ</t>
    </rPh>
    <rPh sb="3" eb="5">
      <t>コケイ</t>
    </rPh>
    <rPh sb="5" eb="7">
      <t>フヨウ</t>
    </rPh>
    <rPh sb="7" eb="8">
      <t>ブツ</t>
    </rPh>
    <phoneticPr fontId="11"/>
  </si>
  <si>
    <t>廃石綿等</t>
    <rPh sb="0" eb="1">
      <t>ハイ</t>
    </rPh>
    <rPh sb="1" eb="2">
      <t>セキ</t>
    </rPh>
    <rPh sb="2" eb="3">
      <t>メン</t>
    </rPh>
    <rPh sb="3" eb="4">
      <t>トウ</t>
    </rPh>
    <phoneticPr fontId="11"/>
  </si>
  <si>
    <t>備考・通信欄</t>
    <rPh sb="0" eb="2">
      <t>ビコウ</t>
    </rPh>
    <rPh sb="3" eb="6">
      <t>ツウシンラン</t>
    </rPh>
    <phoneticPr fontId="11"/>
  </si>
  <si>
    <t>1000</t>
  </si>
  <si>
    <t>動物性残さ</t>
    <rPh sb="0" eb="2">
      <t>ドウブツ</t>
    </rPh>
    <rPh sb="2" eb="3">
      <t>セイ</t>
    </rPh>
    <rPh sb="3" eb="4">
      <t>ザン</t>
    </rPh>
    <phoneticPr fontId="11"/>
  </si>
  <si>
    <t>指定下水汚泥</t>
    <rPh sb="0" eb="2">
      <t>シテイ</t>
    </rPh>
    <rPh sb="2" eb="4">
      <t>ゲスイ</t>
    </rPh>
    <rPh sb="4" eb="6">
      <t>オデイ</t>
    </rPh>
    <phoneticPr fontId="11"/>
  </si>
  <si>
    <t>1100</t>
  </si>
  <si>
    <t>ゴムくず</t>
    <phoneticPr fontId="11"/>
  </si>
  <si>
    <t>紘さい（有害）</t>
    <rPh sb="0" eb="1">
      <t>コウ</t>
    </rPh>
    <rPh sb="4" eb="6">
      <t>ユウガイ</t>
    </rPh>
    <phoneticPr fontId="11"/>
  </si>
  <si>
    <t>管理票交付者（処分委託者）の氏名又は名称及び管理票の交付番号（登録番号）</t>
    <rPh sb="0" eb="2">
      <t>カンリ</t>
    </rPh>
    <rPh sb="2" eb="3">
      <t>ヒョウ</t>
    </rPh>
    <rPh sb="3" eb="5">
      <t>コウフ</t>
    </rPh>
    <rPh sb="5" eb="6">
      <t>シャ</t>
    </rPh>
    <rPh sb="7" eb="9">
      <t>ショブン</t>
    </rPh>
    <rPh sb="9" eb="12">
      <t>イタクシャ</t>
    </rPh>
    <rPh sb="14" eb="16">
      <t>シメイ</t>
    </rPh>
    <rPh sb="16" eb="17">
      <t>マタ</t>
    </rPh>
    <rPh sb="18" eb="20">
      <t>メイショウ</t>
    </rPh>
    <rPh sb="20" eb="21">
      <t>オヨ</t>
    </rPh>
    <rPh sb="22" eb="24">
      <t>カンリ</t>
    </rPh>
    <rPh sb="24" eb="25">
      <t>ヒョウ</t>
    </rPh>
    <rPh sb="26" eb="28">
      <t>コウフ</t>
    </rPh>
    <rPh sb="28" eb="30">
      <t>バンゴウ</t>
    </rPh>
    <rPh sb="31" eb="33">
      <t>トウロク</t>
    </rPh>
    <rPh sb="33" eb="35">
      <t>バンゴウ</t>
    </rPh>
    <phoneticPr fontId="11"/>
  </si>
  <si>
    <t>帳簿記載のとおり</t>
    <rPh sb="0" eb="2">
      <t>チョウボ</t>
    </rPh>
    <rPh sb="2" eb="4">
      <t>キサイ</t>
    </rPh>
    <phoneticPr fontId="11"/>
  </si>
  <si>
    <t>当欄記載のとおり</t>
    <rPh sb="0" eb="1">
      <t>トウ</t>
    </rPh>
    <rPh sb="1" eb="2">
      <t>ラン</t>
    </rPh>
    <rPh sb="2" eb="4">
      <t>キサイ</t>
    </rPh>
    <phoneticPr fontId="11"/>
  </si>
  <si>
    <t>最終処分</t>
    <rPh sb="0" eb="2">
      <t>サイシュウ</t>
    </rPh>
    <rPh sb="2" eb="4">
      <t>ショブン</t>
    </rPh>
    <phoneticPr fontId="11"/>
  </si>
  <si>
    <t>受領印</t>
    <rPh sb="0" eb="3">
      <t>ジュリョウイン</t>
    </rPh>
    <phoneticPr fontId="11"/>
  </si>
  <si>
    <t>有価物拾集量</t>
    <rPh sb="0" eb="2">
      <t>ユウカ</t>
    </rPh>
    <rPh sb="2" eb="3">
      <t>ブツ</t>
    </rPh>
    <rPh sb="3" eb="4">
      <t>ヒロ</t>
    </rPh>
    <rPh sb="4" eb="5">
      <t>アツ</t>
    </rPh>
    <rPh sb="5" eb="6">
      <t>リョウ</t>
    </rPh>
    <phoneticPr fontId="11"/>
  </si>
  <si>
    <t>終了年月日</t>
    <rPh sb="0" eb="2">
      <t>シュウリョウ</t>
    </rPh>
    <rPh sb="2" eb="5">
      <t>ネンガッピ</t>
    </rPh>
    <phoneticPr fontId="11"/>
  </si>
  <si>
    <t>名称/所在地/電話番号</t>
    <rPh sb="0" eb="2">
      <t>メイショウ</t>
    </rPh>
    <rPh sb="3" eb="6">
      <t>ショザイチ</t>
    </rPh>
    <rPh sb="7" eb="9">
      <t>デンワ</t>
    </rPh>
    <rPh sb="9" eb="11">
      <t>バンゴウ</t>
    </rPh>
    <phoneticPr fontId="11"/>
  </si>
  <si>
    <t>（委託契約書記載の場所にあっては委託契約書記載の番号）</t>
    <rPh sb="1" eb="3">
      <t>イタク</t>
    </rPh>
    <rPh sb="3" eb="5">
      <t>ケイヤク</t>
    </rPh>
    <rPh sb="5" eb="6">
      <t>ショ</t>
    </rPh>
    <rPh sb="6" eb="8">
      <t>キサイ</t>
    </rPh>
    <rPh sb="9" eb="11">
      <t>バショ</t>
    </rPh>
    <rPh sb="16" eb="18">
      <t>イタク</t>
    </rPh>
    <rPh sb="18" eb="21">
      <t>ケイヤクショ</t>
    </rPh>
    <rPh sb="21" eb="23">
      <t>キサイ</t>
    </rPh>
    <rPh sb="24" eb="26">
      <t>バンゴウ</t>
    </rPh>
    <phoneticPr fontId="11"/>
  </si>
  <si>
    <t>産業廃棄物の種類</t>
    <rPh sb="0" eb="2">
      <t>サンギョウ</t>
    </rPh>
    <rPh sb="2" eb="5">
      <t>ハイキブツ</t>
    </rPh>
    <rPh sb="6" eb="8">
      <t>シュルイ</t>
    </rPh>
    <phoneticPr fontId="1"/>
  </si>
  <si>
    <t>安定型品目</t>
    <rPh sb="0" eb="3">
      <t>アンテイガタ</t>
    </rPh>
    <rPh sb="3" eb="5">
      <t>ヒンモク</t>
    </rPh>
    <phoneticPr fontId="1"/>
  </si>
  <si>
    <t>（排出者）
事業者</t>
    <rPh sb="1" eb="4">
      <t>ハイシュツシャ</t>
    </rPh>
    <phoneticPr fontId="1"/>
  </si>
  <si>
    <t>産業廃棄物</t>
    <rPh sb="0" eb="2">
      <t>サンギョウ</t>
    </rPh>
    <rPh sb="2" eb="5">
      <t>ハイキブツ</t>
    </rPh>
    <phoneticPr fontId="1"/>
  </si>
  <si>
    <t>中間処理
産業廃棄物</t>
    <rPh sb="0" eb="2">
      <t>チュウカン</t>
    </rPh>
    <rPh sb="2" eb="4">
      <t>ショリ</t>
    </rPh>
    <rPh sb="5" eb="7">
      <t>サンギョウ</t>
    </rPh>
    <rPh sb="7" eb="10">
      <t>ハイキブツ</t>
    </rPh>
    <phoneticPr fontId="11"/>
  </si>
  <si>
    <t>最終処分
の場所</t>
    <rPh sb="0" eb="2">
      <t>サイシュウ</t>
    </rPh>
    <rPh sb="2" eb="4">
      <t>ショブン</t>
    </rPh>
    <rPh sb="6" eb="8">
      <t>バショ</t>
    </rPh>
    <phoneticPr fontId="11"/>
  </si>
  <si>
    <t>ｶﾞﾗｽ・ｺﾝｸﾘｰﾄ・陶磁器くず</t>
    <rPh sb="12" eb="15">
      <t>トウジキ</t>
    </rPh>
    <phoneticPr fontId="11"/>
  </si>
  <si>
    <t>（排出事業場）
事業場</t>
    <rPh sb="1" eb="3">
      <t>ハイシュツ</t>
    </rPh>
    <rPh sb="3" eb="5">
      <t>ジギョウ</t>
    </rPh>
    <rPh sb="5" eb="6">
      <t>バ</t>
    </rPh>
    <rPh sb="8" eb="10">
      <t>ジギョウ</t>
    </rPh>
    <rPh sb="10" eb="11">
      <t>バ</t>
    </rPh>
    <phoneticPr fontId="1"/>
  </si>
  <si>
    <t>種類（特別管理産業廃棄物）</t>
    <rPh sb="0" eb="2">
      <t>シュルイ</t>
    </rPh>
    <rPh sb="3" eb="5">
      <t>トクベツ</t>
    </rPh>
    <rPh sb="5" eb="7">
      <t>カンリ</t>
    </rPh>
    <rPh sb="7" eb="9">
      <t>サンギョウ</t>
    </rPh>
    <rPh sb="9" eb="12">
      <t>ハイキブツ</t>
    </rPh>
    <phoneticPr fontId="11"/>
  </si>
  <si>
    <t>水銀使用製品産業廃棄物</t>
    <rPh sb="0" eb="2">
      <t>スイギン</t>
    </rPh>
    <rPh sb="2" eb="4">
      <t>シヨウ</t>
    </rPh>
    <rPh sb="4" eb="6">
      <t>セイヒン</t>
    </rPh>
    <rPh sb="6" eb="8">
      <t>サンギョウ</t>
    </rPh>
    <rPh sb="8" eb="11">
      <t>ハイキブツ</t>
    </rPh>
    <phoneticPr fontId="1"/>
  </si>
  <si>
    <t>水銀含有はいじん等</t>
    <rPh sb="0" eb="2">
      <t>スイギン</t>
    </rPh>
    <rPh sb="2" eb="4">
      <t>ガンユウ</t>
    </rPh>
    <rPh sb="8" eb="9">
      <t>ナド</t>
    </rPh>
    <phoneticPr fontId="1"/>
  </si>
  <si>
    <t>石綿含有産業廃棄物</t>
    <rPh sb="0" eb="2">
      <t>イシワタ</t>
    </rPh>
    <rPh sb="2" eb="4">
      <t>ガンユウ</t>
    </rPh>
    <rPh sb="4" eb="6">
      <t>サンギョウ</t>
    </rPh>
    <rPh sb="6" eb="9">
      <t>ハイキブツ</t>
    </rPh>
    <phoneticPr fontId="1"/>
  </si>
  <si>
    <t>特定産業廃棄物</t>
    <rPh sb="0" eb="2">
      <t>トクテイ</t>
    </rPh>
    <rPh sb="2" eb="4">
      <t>サンギョウ</t>
    </rPh>
    <rPh sb="4" eb="7">
      <t>ハイキブツ</t>
    </rPh>
    <phoneticPr fontId="1"/>
  </si>
  <si>
    <t>運搬受託者</t>
    <rPh sb="0" eb="2">
      <t>ウンパン</t>
    </rPh>
    <rPh sb="2" eb="5">
      <t>ジュタクシャ</t>
    </rPh>
    <phoneticPr fontId="1"/>
  </si>
  <si>
    <t>処分受託者</t>
    <rPh sb="0" eb="2">
      <t>ショブン</t>
    </rPh>
    <rPh sb="2" eb="5">
      <t>ジュタクシャ</t>
    </rPh>
    <phoneticPr fontId="1"/>
  </si>
  <si>
    <r>
      <t>名称/所在地</t>
    </r>
    <r>
      <rPr>
        <sz val="11"/>
        <color theme="1"/>
        <rFont val="游ゴシック"/>
        <family val="2"/>
        <charset val="128"/>
        <scheme val="minor"/>
      </rPr>
      <t>/電話番号</t>
    </r>
    <rPh sb="0" eb="2">
      <t>メイショウ</t>
    </rPh>
    <rPh sb="3" eb="6">
      <t>ショザイチ</t>
    </rPh>
    <rPh sb="7" eb="9">
      <t>デンワ</t>
    </rPh>
    <rPh sb="9" eb="11">
      <t>バンゴウ</t>
    </rPh>
    <phoneticPr fontId="11"/>
  </si>
  <si>
    <t>（処分事業場）
運搬先の事業者</t>
    <rPh sb="1" eb="3">
      <t>ショブン</t>
    </rPh>
    <rPh sb="3" eb="5">
      <t>ジギョウ</t>
    </rPh>
    <rPh sb="5" eb="6">
      <t>バ</t>
    </rPh>
    <rPh sb="8" eb="10">
      <t>ウンパン</t>
    </rPh>
    <rPh sb="10" eb="11">
      <t>サキ</t>
    </rPh>
    <rPh sb="12" eb="15">
      <t>ジギョウシャ</t>
    </rPh>
    <phoneticPr fontId="11"/>
  </si>
  <si>
    <t>又は保管
積み替え</t>
    <rPh sb="0" eb="1">
      <t>マタ</t>
    </rPh>
    <rPh sb="2" eb="4">
      <t>ホカン</t>
    </rPh>
    <rPh sb="5" eb="6">
      <t>ツ</t>
    </rPh>
    <rPh sb="7" eb="8">
      <t>カ</t>
    </rPh>
    <phoneticPr fontId="1"/>
  </si>
  <si>
    <t>所在地</t>
    <rPh sb="0" eb="3">
      <t>ショザイチ</t>
    </rPh>
    <phoneticPr fontId="11"/>
  </si>
  <si>
    <t>運搬の受託</t>
    <rPh sb="0" eb="2">
      <t>ウンパン</t>
    </rPh>
    <rPh sb="3" eb="5">
      <t>ジュタク</t>
    </rPh>
    <phoneticPr fontId="11"/>
  </si>
  <si>
    <t>受託者の氏名又は名称</t>
    <rPh sb="0" eb="2">
      <t>ジュタク</t>
    </rPh>
    <rPh sb="2" eb="3">
      <t>シャ</t>
    </rPh>
    <rPh sb="4" eb="6">
      <t>シメイ</t>
    </rPh>
    <rPh sb="6" eb="7">
      <t>マタ</t>
    </rPh>
    <rPh sb="8" eb="10">
      <t>メイショウ</t>
    </rPh>
    <phoneticPr fontId="11"/>
  </si>
  <si>
    <t>運搬担当者の氏名</t>
    <rPh sb="0" eb="2">
      <t>ウンパン</t>
    </rPh>
    <rPh sb="2" eb="5">
      <t>タントウシャ</t>
    </rPh>
    <rPh sb="6" eb="8">
      <t>シメイ</t>
    </rPh>
    <phoneticPr fontId="1"/>
  </si>
  <si>
    <t>運　搬</t>
    <rPh sb="0" eb="1">
      <t>ウン</t>
    </rPh>
    <rPh sb="2" eb="3">
      <t>ハン</t>
    </rPh>
    <phoneticPr fontId="11"/>
  </si>
  <si>
    <t>処　分</t>
    <rPh sb="0" eb="1">
      <t>トコロ</t>
    </rPh>
    <rPh sb="2" eb="3">
      <t>ブン</t>
    </rPh>
    <phoneticPr fontId="11"/>
  </si>
  <si>
    <t>処分の受託</t>
    <rPh sb="0" eb="2">
      <t>ショブン</t>
    </rPh>
    <rPh sb="3" eb="5">
      <t>ジュタク</t>
    </rPh>
    <phoneticPr fontId="11"/>
  </si>
  <si>
    <t>処分担当者の氏名</t>
    <rPh sb="0" eb="2">
      <t>ショブン</t>
    </rPh>
    <rPh sb="2" eb="5">
      <t>タントウシャ</t>
    </rPh>
    <rPh sb="6" eb="8">
      <t>シメイ</t>
    </rPh>
    <phoneticPr fontId="1"/>
  </si>
  <si>
    <t>最終処分を
行った場所</t>
    <rPh sb="0" eb="2">
      <t>サイシュウ</t>
    </rPh>
    <rPh sb="2" eb="4">
      <t>ショブン</t>
    </rPh>
    <rPh sb="6" eb="7">
      <t>オコナ</t>
    </rPh>
    <rPh sb="9" eb="11">
      <t>バショ</t>
    </rPh>
    <phoneticPr fontId="11"/>
  </si>
  <si>
    <t>年　　　　　月　　　　　日</t>
    <rPh sb="0" eb="1">
      <t>ネン</t>
    </rPh>
    <rPh sb="6" eb="7">
      <t>ツキ</t>
    </rPh>
    <rPh sb="12" eb="13">
      <t>ビ</t>
    </rPh>
    <phoneticPr fontId="1"/>
  </si>
  <si>
    <t>排出事業者</t>
    <rPh sb="0" eb="2">
      <t>ハイシュツ</t>
    </rPh>
    <rPh sb="2" eb="4">
      <t>ジギョウ</t>
    </rPh>
    <rPh sb="4" eb="5">
      <t>シャ</t>
    </rPh>
    <phoneticPr fontId="1"/>
  </si>
  <si>
    <t>事前
協議番号
年月日等</t>
    <rPh sb="0" eb="2">
      <t>ジゼン</t>
    </rPh>
    <rPh sb="3" eb="5">
      <t>キョウギ</t>
    </rPh>
    <rPh sb="5" eb="7">
      <t>バンゴウ</t>
    </rPh>
    <rPh sb="8" eb="10">
      <t>ネンゲツ</t>
    </rPh>
    <rPh sb="10" eb="11">
      <t>ヒ</t>
    </rPh>
    <rPh sb="11" eb="12">
      <t>ナド</t>
    </rPh>
    <phoneticPr fontId="11"/>
  </si>
  <si>
    <t>産業廃棄物管理票　直行用</t>
    <rPh sb="0" eb="2">
      <t>サンギョウ</t>
    </rPh>
    <rPh sb="2" eb="5">
      <t>ハイキブツ</t>
    </rPh>
    <rPh sb="5" eb="7">
      <t>カンリ</t>
    </rPh>
    <rPh sb="7" eb="8">
      <t>ヒョウ</t>
    </rPh>
    <rPh sb="9" eb="11">
      <t>チョッコウ</t>
    </rPh>
    <rPh sb="11" eb="12">
      <t>ヨウ</t>
    </rPh>
    <phoneticPr fontId="1"/>
  </si>
  <si>
    <t>産業廃棄物管理票　建設系</t>
    <rPh sb="9" eb="11">
      <t>ケンセツ</t>
    </rPh>
    <rPh sb="11" eb="12">
      <t>ケイ</t>
    </rPh>
    <phoneticPr fontId="1"/>
  </si>
  <si>
    <t>（作業場）
事業場</t>
    <rPh sb="1" eb="3">
      <t>サギョウ</t>
    </rPh>
    <rPh sb="3" eb="4">
      <t>バ</t>
    </rPh>
    <rPh sb="6" eb="8">
      <t>ジギョウ</t>
    </rPh>
    <rPh sb="8" eb="9">
      <t>バ</t>
    </rPh>
    <phoneticPr fontId="1"/>
  </si>
  <si>
    <t>　名称</t>
    <rPh sb="1" eb="3">
      <t>メイショウ</t>
    </rPh>
    <phoneticPr fontId="11"/>
  </si>
  <si>
    <t>（単位：  t  ・  ㎏  ・  ㎥  ・  ℓ）</t>
    <rPh sb="1" eb="3">
      <t>タンイ</t>
    </rPh>
    <phoneticPr fontId="1"/>
  </si>
  <si>
    <t>01</t>
    <phoneticPr fontId="1"/>
  </si>
  <si>
    <t>02</t>
  </si>
  <si>
    <t>03</t>
  </si>
  <si>
    <t>04</t>
  </si>
  <si>
    <t>05</t>
  </si>
  <si>
    <t>06</t>
  </si>
  <si>
    <t>コンクリートがら</t>
    <phoneticPr fontId="1"/>
  </si>
  <si>
    <t>アスコンがら</t>
    <phoneticPr fontId="1"/>
  </si>
  <si>
    <t>その他がれき類</t>
    <rPh sb="2" eb="3">
      <t>タ</t>
    </rPh>
    <rPh sb="6" eb="7">
      <t>ルイ</t>
    </rPh>
    <phoneticPr fontId="1"/>
  </si>
  <si>
    <t>ガラス・陶磁器くず</t>
    <rPh sb="4" eb="7">
      <t>トウジキ</t>
    </rPh>
    <phoneticPr fontId="1"/>
  </si>
  <si>
    <t>廃プラスチック類</t>
    <rPh sb="0" eb="1">
      <t>ハイ</t>
    </rPh>
    <rPh sb="7" eb="8">
      <t>ルイ</t>
    </rPh>
    <phoneticPr fontId="1"/>
  </si>
  <si>
    <t>金属くず</t>
    <rPh sb="0" eb="2">
      <t>キンゾク</t>
    </rPh>
    <phoneticPr fontId="1"/>
  </si>
  <si>
    <t>廃プラスチック</t>
    <rPh sb="0" eb="1">
      <t>ハイ</t>
    </rPh>
    <phoneticPr fontId="11"/>
  </si>
  <si>
    <t>07</t>
    <phoneticPr fontId="1"/>
  </si>
  <si>
    <t>08</t>
    <phoneticPr fontId="1"/>
  </si>
  <si>
    <t>混合（安定型のみ）</t>
    <rPh sb="0" eb="2">
      <t>コンゴウ</t>
    </rPh>
    <rPh sb="3" eb="6">
      <t>アンテイガタ</t>
    </rPh>
    <phoneticPr fontId="1"/>
  </si>
  <si>
    <t>管理型品目</t>
    <rPh sb="0" eb="2">
      <t>カンリ</t>
    </rPh>
    <rPh sb="2" eb="3">
      <t>ガタ</t>
    </rPh>
    <rPh sb="3" eb="5">
      <t>ヒンモク</t>
    </rPh>
    <phoneticPr fontId="1"/>
  </si>
  <si>
    <t>建設汚泥</t>
    <rPh sb="0" eb="2">
      <t>ケンセツ</t>
    </rPh>
    <rPh sb="2" eb="4">
      <t>オデイ</t>
    </rPh>
    <phoneticPr fontId="1"/>
  </si>
  <si>
    <t>紙くず</t>
    <rPh sb="0" eb="1">
      <t>カミ</t>
    </rPh>
    <phoneticPr fontId="1"/>
  </si>
  <si>
    <t>木くず</t>
    <rPh sb="0" eb="1">
      <t>キ</t>
    </rPh>
    <phoneticPr fontId="1"/>
  </si>
  <si>
    <t>繊維くず</t>
    <rPh sb="0" eb="2">
      <t>センイ</t>
    </rPh>
    <phoneticPr fontId="1"/>
  </si>
  <si>
    <t>廃石膏ボード</t>
    <rPh sb="0" eb="1">
      <t>ハイ</t>
    </rPh>
    <rPh sb="1" eb="3">
      <t>セッコウ</t>
    </rPh>
    <phoneticPr fontId="1"/>
  </si>
  <si>
    <t>混合（管理型含む）</t>
    <rPh sb="0" eb="2">
      <t>コンゴウ</t>
    </rPh>
    <rPh sb="3" eb="6">
      <t>カンリガタ</t>
    </rPh>
    <rPh sb="6" eb="7">
      <t>フク</t>
    </rPh>
    <phoneticPr fontId="1"/>
  </si>
  <si>
    <t>特別管理産廃</t>
    <rPh sb="0" eb="2">
      <t>トクベツ</t>
    </rPh>
    <rPh sb="2" eb="4">
      <t>カンリ</t>
    </rPh>
    <rPh sb="4" eb="6">
      <t>サンパイ</t>
    </rPh>
    <phoneticPr fontId="1"/>
  </si>
  <si>
    <t>廃石綿等</t>
    <rPh sb="0" eb="1">
      <t>ハイ</t>
    </rPh>
    <rPh sb="1" eb="3">
      <t>イシワタ</t>
    </rPh>
    <rPh sb="3" eb="4">
      <t>トウ</t>
    </rPh>
    <phoneticPr fontId="1"/>
  </si>
  <si>
    <t>総重量又は総容量</t>
    <rPh sb="0" eb="3">
      <t>ソウジュウリョウ</t>
    </rPh>
    <rPh sb="3" eb="4">
      <t>マタ</t>
    </rPh>
    <rPh sb="5" eb="6">
      <t>ソウ</t>
    </rPh>
    <rPh sb="6" eb="8">
      <t>ヨウリョウ</t>
    </rPh>
    <phoneticPr fontId="1"/>
  </si>
  <si>
    <t>形状</t>
    <rPh sb="0" eb="2">
      <t>ケイジョウ</t>
    </rPh>
    <phoneticPr fontId="1"/>
  </si>
  <si>
    <t>荷姿</t>
    <rPh sb="0" eb="2">
      <t>ニスガタスガタ</t>
    </rPh>
    <phoneticPr fontId="1"/>
  </si>
  <si>
    <t>固形状</t>
    <rPh sb="0" eb="3">
      <t>コケイジョウ</t>
    </rPh>
    <phoneticPr fontId="1"/>
  </si>
  <si>
    <t>泥状</t>
    <rPh sb="0" eb="1">
      <t>ドロ</t>
    </rPh>
    <rPh sb="1" eb="2">
      <t>ジョウ</t>
    </rPh>
    <phoneticPr fontId="1"/>
  </si>
  <si>
    <t>液状</t>
    <rPh sb="0" eb="2">
      <t>エキジョウ</t>
    </rPh>
    <phoneticPr fontId="1"/>
  </si>
  <si>
    <t>バラ</t>
    <phoneticPr fontId="1"/>
  </si>
  <si>
    <t>コンテナ</t>
    <phoneticPr fontId="1"/>
  </si>
  <si>
    <t>ドラム缶</t>
    <rPh sb="3" eb="4">
      <t>カン</t>
    </rPh>
    <phoneticPr fontId="1"/>
  </si>
  <si>
    <t>袋</t>
    <rPh sb="0" eb="1">
      <t>フクロ</t>
    </rPh>
    <phoneticPr fontId="1"/>
  </si>
  <si>
    <t>運搬先の事業場（処分業者の処理施）</t>
    <rPh sb="0" eb="2">
      <t>ウンパン</t>
    </rPh>
    <rPh sb="2" eb="3">
      <t>サキ</t>
    </rPh>
    <rPh sb="4" eb="7">
      <t>ジギョウジョウ</t>
    </rPh>
    <rPh sb="8" eb="10">
      <t>ショブン</t>
    </rPh>
    <rPh sb="10" eb="12">
      <t>ギョウシャ</t>
    </rPh>
    <rPh sb="13" eb="15">
      <t>ショリ</t>
    </rPh>
    <rPh sb="15" eb="16">
      <t>シ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</si>
  <si>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</si>
  <si>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積替え・保管</t>
    <rPh sb="0" eb="1">
      <t>ツ</t>
    </rPh>
    <rPh sb="1" eb="2">
      <t>カ</t>
    </rPh>
    <rPh sb="4" eb="6">
      <t>ホカン</t>
    </rPh>
    <phoneticPr fontId="1"/>
  </si>
  <si>
    <t>無</t>
    <rPh sb="0" eb="1">
      <t>ナ</t>
    </rPh>
    <phoneticPr fontId="1"/>
  </si>
  <si>
    <t>有</t>
    <rPh sb="0" eb="1">
      <t>ア</t>
    </rPh>
    <phoneticPr fontId="1"/>
  </si>
  <si>
    <t>収集運搬車両番号</t>
    <rPh sb="0" eb="2">
      <t>シュウシュウ</t>
    </rPh>
    <rPh sb="2" eb="4">
      <t>ウンパン</t>
    </rPh>
    <rPh sb="4" eb="6">
      <t>シャリョウ</t>
    </rPh>
    <rPh sb="6" eb="8">
      <t>バンゴウ</t>
    </rPh>
    <phoneticPr fontId="1"/>
  </si>
  <si>
    <t>車　種</t>
    <rPh sb="0" eb="1">
      <t>クルマ</t>
    </rPh>
    <rPh sb="2" eb="3">
      <t>シュ</t>
    </rPh>
    <phoneticPr fontId="1"/>
  </si>
  <si>
    <t>運搬受託者（収集運搬事業者）（2）</t>
    <rPh sb="0" eb="2">
      <t>ウンパン</t>
    </rPh>
    <rPh sb="2" eb="5">
      <t>ジュタクシャ</t>
    </rPh>
    <rPh sb="6" eb="8">
      <t>シュウシュウ</t>
    </rPh>
    <rPh sb="8" eb="10">
      <t>ウンパン</t>
    </rPh>
    <rPh sb="10" eb="12">
      <t>ジギョウ</t>
    </rPh>
    <rPh sb="12" eb="13">
      <t>シャ</t>
    </rPh>
    <phoneticPr fontId="1"/>
  </si>
  <si>
    <t>運搬受託者（収集運搬事業者）（1）</t>
    <rPh sb="0" eb="2">
      <t>ウンパン</t>
    </rPh>
    <rPh sb="2" eb="5">
      <t>ジュタクシャ</t>
    </rPh>
    <rPh sb="6" eb="8">
      <t>シュウシュウ</t>
    </rPh>
    <rPh sb="8" eb="10">
      <t>ウンパン</t>
    </rPh>
    <rPh sb="10" eb="12">
      <t>ジギョウ</t>
    </rPh>
    <rPh sb="12" eb="13">
      <t>シャ</t>
    </rPh>
    <phoneticPr fontId="1"/>
  </si>
  <si>
    <t>所在地</t>
    <rPh sb="0" eb="3">
      <t>ショザイチ</t>
    </rPh>
    <phoneticPr fontId="1"/>
  </si>
  <si>
    <t>名称</t>
    <rPh sb="0" eb="2">
      <t>メイショウ</t>
    </rPh>
    <phoneticPr fontId="1"/>
  </si>
  <si>
    <t>処分方法</t>
    <rPh sb="0" eb="2">
      <t>ショブン</t>
    </rPh>
    <rPh sb="2" eb="4">
      <t>ホウホウ</t>
    </rPh>
    <phoneticPr fontId="1"/>
  </si>
  <si>
    <t>処分
方法</t>
    <rPh sb="0" eb="2">
      <t>ショブン</t>
    </rPh>
    <rPh sb="3" eb="5">
      <t>ホウホウ</t>
    </rPh>
    <phoneticPr fontId="1"/>
  </si>
  <si>
    <t>中間処分</t>
    <rPh sb="0" eb="2">
      <t>チュウカン</t>
    </rPh>
    <rPh sb="2" eb="4">
      <t>ショブン</t>
    </rPh>
    <phoneticPr fontId="1"/>
  </si>
  <si>
    <t>最終処分</t>
    <rPh sb="0" eb="2">
      <t>サイシュウ</t>
    </rPh>
    <rPh sb="2" eb="4">
      <t>ショブン</t>
    </rPh>
    <phoneticPr fontId="1"/>
  </si>
  <si>
    <t>1. 脱水　　2.焼却　　3.破砕</t>
    <rPh sb="3" eb="5">
      <t>ダッスイ</t>
    </rPh>
    <rPh sb="9" eb="11">
      <t>ショウキャク</t>
    </rPh>
    <rPh sb="15" eb="17">
      <t>ハサイ</t>
    </rPh>
    <phoneticPr fontId="1"/>
  </si>
  <si>
    <t>1. 安定型　　2.管理型　　3.遮断型</t>
    <rPh sb="3" eb="6">
      <t>アンテイガタ</t>
    </rPh>
    <rPh sb="10" eb="13">
      <t>カンリガタ</t>
    </rPh>
    <rPh sb="17" eb="20">
      <t>シャダンガタ</t>
    </rPh>
    <phoneticPr fontId="1"/>
  </si>
  <si>
    <t>処分受託者（処分業者）</t>
    <rPh sb="0" eb="2">
      <t>ショブン</t>
    </rPh>
    <rPh sb="2" eb="5">
      <t>ジュタクシャ</t>
    </rPh>
    <rPh sb="6" eb="8">
      <t>ショブン</t>
    </rPh>
    <rPh sb="8" eb="10">
      <t>ギョウシャ</t>
    </rPh>
    <rPh sb="9" eb="10">
      <t>シャ</t>
    </rPh>
    <phoneticPr fontId="1"/>
  </si>
  <si>
    <t>積替え又は保管</t>
    <rPh sb="0" eb="1">
      <t>ツ</t>
    </rPh>
    <rPh sb="1" eb="2">
      <t>カ</t>
    </rPh>
    <rPh sb="3" eb="4">
      <t>マタ</t>
    </rPh>
    <rPh sb="5" eb="7">
      <t>ホカン</t>
    </rPh>
    <phoneticPr fontId="1"/>
  </si>
  <si>
    <t>有価物収集</t>
    <rPh sb="0" eb="3">
      <t>ユウカブツ</t>
    </rPh>
    <rPh sb="3" eb="5">
      <t>シュウシュウ</t>
    </rPh>
    <phoneticPr fontId="1"/>
  </si>
  <si>
    <t>実績数量</t>
    <rPh sb="0" eb="2">
      <t>ジッセキ</t>
    </rPh>
    <rPh sb="2" eb="4">
      <t>スウリョウ</t>
    </rPh>
    <phoneticPr fontId="1"/>
  </si>
  <si>
    <t>t  ・  ㎥</t>
    <phoneticPr fontId="1"/>
  </si>
  <si>
    <t>運搬の受託(1)</t>
    <rPh sb="0" eb="2">
      <t>ウンパン</t>
    </rPh>
    <rPh sb="3" eb="5">
      <t>ジュタク</t>
    </rPh>
    <phoneticPr fontId="1"/>
  </si>
  <si>
    <t>会社名及び運搬担当者名</t>
    <rPh sb="0" eb="3">
      <t>カイシャメイ</t>
    </rPh>
    <rPh sb="3" eb="4">
      <t>オヨ</t>
    </rPh>
    <rPh sb="5" eb="7">
      <t>ウンパン</t>
    </rPh>
    <rPh sb="7" eb="10">
      <t>タントウシャ</t>
    </rPh>
    <rPh sb="10" eb="11">
      <t>メイ</t>
    </rPh>
    <phoneticPr fontId="1"/>
  </si>
  <si>
    <t>（サイン又は受領印）</t>
    <rPh sb="4" eb="5">
      <t>マタ</t>
    </rPh>
    <rPh sb="6" eb="9">
      <t>ジュリョウイン</t>
    </rPh>
    <phoneticPr fontId="1"/>
  </si>
  <si>
    <t>運搬の受託(2)</t>
    <rPh sb="0" eb="2">
      <t>ウンパン</t>
    </rPh>
    <rPh sb="3" eb="5">
      <t>ジュタク</t>
    </rPh>
    <phoneticPr fontId="1"/>
  </si>
  <si>
    <t>処分の受託(受領)</t>
    <rPh sb="0" eb="2">
      <t>ショブン</t>
    </rPh>
    <rPh sb="3" eb="5">
      <t>ジュタク</t>
    </rPh>
    <rPh sb="6" eb="8">
      <t>ジュリョウ</t>
    </rPh>
    <phoneticPr fontId="1"/>
  </si>
  <si>
    <t>会社名及び処分担当者名</t>
    <rPh sb="0" eb="3">
      <t>カイシャメイ</t>
    </rPh>
    <rPh sb="3" eb="4">
      <t>オヨ</t>
    </rPh>
    <rPh sb="5" eb="7">
      <t>ショブン</t>
    </rPh>
    <rPh sb="7" eb="10">
      <t>タントウシャ</t>
    </rPh>
    <rPh sb="10" eb="11">
      <t>メイ</t>
    </rPh>
    <phoneticPr fontId="1"/>
  </si>
  <si>
    <t>処分の受託(処分)</t>
    <rPh sb="0" eb="2">
      <t>ショブン</t>
    </rPh>
    <rPh sb="3" eb="5">
      <t>ジュタク</t>
    </rPh>
    <rPh sb="6" eb="8">
      <t>ショブン</t>
    </rPh>
    <phoneticPr fontId="1"/>
  </si>
  <si>
    <t>最終処分終了日（埋立処分、再生等）</t>
    <rPh sb="0" eb="2">
      <t>サイシュウ</t>
    </rPh>
    <rPh sb="2" eb="4">
      <t>ショブン</t>
    </rPh>
    <rPh sb="4" eb="7">
      <t>シュウリョウビ</t>
    </rPh>
    <rPh sb="8" eb="9">
      <t>ウ</t>
    </rPh>
    <rPh sb="9" eb="10">
      <t>タ</t>
    </rPh>
    <rPh sb="10" eb="12">
      <t>ショブン</t>
    </rPh>
    <rPh sb="13" eb="15">
      <t>サイセイ</t>
    </rPh>
    <rPh sb="15" eb="16">
      <t>ナド</t>
    </rPh>
    <phoneticPr fontId="1"/>
  </si>
  <si>
    <t>年　　月　　日</t>
    <rPh sb="0" eb="1">
      <t>ネン</t>
    </rPh>
    <rPh sb="3" eb="4">
      <t>ツキ</t>
    </rPh>
    <rPh sb="6" eb="7">
      <t>ビ</t>
    </rPh>
    <phoneticPr fontId="1"/>
  </si>
  <si>
    <t>確認者（サイン又は押印）</t>
    <rPh sb="0" eb="2">
      <t>カクニン</t>
    </rPh>
    <rPh sb="2" eb="3">
      <t>シャ</t>
    </rPh>
    <rPh sb="7" eb="8">
      <t>マタ</t>
    </rPh>
    <rPh sb="9" eb="11">
      <t>オウイン</t>
    </rPh>
    <phoneticPr fontId="1"/>
  </si>
  <si>
    <t>最終処分（埋立処分、再生等）を行った場所　所在地/名称（委託契約書記載の最終処分場所については、委託契約書の処分先No.を記入）</t>
    <rPh sb="0" eb="2">
      <t>サイシュウ</t>
    </rPh>
    <rPh sb="2" eb="4">
      <t>ショブン</t>
    </rPh>
    <rPh sb="5" eb="7">
      <t>ウメタテ</t>
    </rPh>
    <rPh sb="7" eb="9">
      <t>ショブン</t>
    </rPh>
    <rPh sb="10" eb="12">
      <t>サイセイ</t>
    </rPh>
    <rPh sb="12" eb="13">
      <t>ナド</t>
    </rPh>
    <rPh sb="15" eb="16">
      <t>オコナ</t>
    </rPh>
    <rPh sb="18" eb="20">
      <t>バショ</t>
    </rPh>
    <rPh sb="21" eb="24">
      <t>ショザイチ</t>
    </rPh>
    <rPh sb="25" eb="27">
      <t>メイショウ</t>
    </rPh>
    <rPh sb="28" eb="30">
      <t>イタク</t>
    </rPh>
    <rPh sb="30" eb="32">
      <t>ケイヤク</t>
    </rPh>
    <rPh sb="32" eb="33">
      <t>ショ</t>
    </rPh>
    <rPh sb="33" eb="35">
      <t>キサイ</t>
    </rPh>
    <rPh sb="36" eb="38">
      <t>サイシュウ</t>
    </rPh>
    <rPh sb="38" eb="40">
      <t>ショブン</t>
    </rPh>
    <rPh sb="40" eb="42">
      <t>バショ</t>
    </rPh>
    <rPh sb="48" eb="50">
      <t>イタク</t>
    </rPh>
    <rPh sb="50" eb="53">
      <t>ケイヤクショ</t>
    </rPh>
    <rPh sb="54" eb="56">
      <t>ショブン</t>
    </rPh>
    <rPh sb="56" eb="57">
      <t>サキ</t>
    </rPh>
    <rPh sb="61" eb="63">
      <t>キニュウ</t>
    </rPh>
    <phoneticPr fontId="1"/>
  </si>
  <si>
    <t>備考（廃棄物の特性と取扱い上の注意、工事種別、その他連絡事項等）</t>
    <rPh sb="0" eb="2">
      <t>ビコウ</t>
    </rPh>
    <rPh sb="3" eb="6">
      <t>ハイキブツ</t>
    </rPh>
    <rPh sb="7" eb="9">
      <t>トクセイ</t>
    </rPh>
    <rPh sb="10" eb="11">
      <t>ト</t>
    </rPh>
    <rPh sb="11" eb="12">
      <t>アツカ</t>
    </rPh>
    <rPh sb="13" eb="14">
      <t>ジョウ</t>
    </rPh>
    <rPh sb="15" eb="17">
      <t>チュウイ</t>
    </rPh>
    <rPh sb="18" eb="20">
      <t>コウジ</t>
    </rPh>
    <rPh sb="20" eb="22">
      <t>シュベツ</t>
    </rPh>
    <rPh sb="25" eb="26">
      <t>タ</t>
    </rPh>
    <rPh sb="26" eb="28">
      <t>レンラク</t>
    </rPh>
    <rPh sb="28" eb="30">
      <t>ジコウ</t>
    </rPh>
    <rPh sb="30" eb="31">
      <t>ナド</t>
    </rPh>
    <phoneticPr fontId="1"/>
  </si>
  <si>
    <t>産業廃棄物管理票　積替用</t>
    <rPh sb="0" eb="2">
      <t>サンギョウ</t>
    </rPh>
    <rPh sb="2" eb="5">
      <t>ハイキブツ</t>
    </rPh>
    <rPh sb="5" eb="7">
      <t>カンリ</t>
    </rPh>
    <rPh sb="7" eb="8">
      <t>ヒョウ</t>
    </rPh>
    <phoneticPr fontId="1"/>
  </si>
  <si>
    <t>産業廃棄物</t>
    <phoneticPr fontId="1"/>
  </si>
  <si>
    <t>種類</t>
    <rPh sb="0" eb="2">
      <t>シュルイ</t>
    </rPh>
    <phoneticPr fontId="11"/>
  </si>
  <si>
    <t>産業廃棄物の名称</t>
    <rPh sb="0" eb="2">
      <t>サンギョウ</t>
    </rPh>
    <rPh sb="2" eb="5">
      <t>ハイキブツ</t>
    </rPh>
    <rPh sb="6" eb="8">
      <t>メイショウ</t>
    </rPh>
    <phoneticPr fontId="1"/>
  </si>
  <si>
    <t>数量（及び単位）</t>
    <rPh sb="0" eb="2">
      <t>スウリョウ</t>
    </rPh>
    <rPh sb="3" eb="4">
      <t>オヨ</t>
    </rPh>
    <rPh sb="5" eb="7">
      <t>タンイ</t>
    </rPh>
    <phoneticPr fontId="1"/>
  </si>
  <si>
    <t>有害物質等</t>
    <rPh sb="0" eb="2">
      <t>ユウガイ</t>
    </rPh>
    <rPh sb="2" eb="4">
      <t>ブッシツ</t>
    </rPh>
    <rPh sb="4" eb="5">
      <t>トウ</t>
    </rPh>
    <phoneticPr fontId="1"/>
  </si>
  <si>
    <t>運搬受託者
（区間１）</t>
    <rPh sb="0" eb="2">
      <t>ウンパン</t>
    </rPh>
    <rPh sb="2" eb="5">
      <t>ジュタクシャ</t>
    </rPh>
    <rPh sb="7" eb="9">
      <t>クカン</t>
    </rPh>
    <phoneticPr fontId="1"/>
  </si>
  <si>
    <t>運搬受託者
（区間２）</t>
    <rPh sb="0" eb="2">
      <t>ウンパン</t>
    </rPh>
    <rPh sb="2" eb="5">
      <t>ジュタクシャ</t>
    </rPh>
    <rPh sb="7" eb="9">
      <t>クカン</t>
    </rPh>
    <phoneticPr fontId="1"/>
  </si>
  <si>
    <t>運搬受託者
（区間３）</t>
    <rPh sb="0" eb="2">
      <t>ウンパン</t>
    </rPh>
    <rPh sb="2" eb="5">
      <t>ジュタクシャ</t>
    </rPh>
    <rPh sb="7" eb="9">
      <t>クカン</t>
    </rPh>
    <phoneticPr fontId="1"/>
  </si>
  <si>
    <t>運搬先
の事業場</t>
    <rPh sb="0" eb="2">
      <t>ウンパン</t>
    </rPh>
    <rPh sb="2" eb="3">
      <t>サキ</t>
    </rPh>
    <rPh sb="5" eb="7">
      <t>ジギョウ</t>
    </rPh>
    <rPh sb="7" eb="8">
      <t>バ</t>
    </rPh>
    <phoneticPr fontId="1"/>
  </si>
  <si>
    <t>処分施設</t>
    <rPh sb="0" eb="2">
      <t>ショブン</t>
    </rPh>
    <rPh sb="2" eb="4">
      <t>シセツ</t>
    </rPh>
    <phoneticPr fontId="1"/>
  </si>
  <si>
    <t>積替保管</t>
    <rPh sb="0" eb="1">
      <t>ツ</t>
    </rPh>
    <rPh sb="1" eb="2">
      <t>カ</t>
    </rPh>
    <rPh sb="2" eb="4">
      <t>ホカン</t>
    </rPh>
    <phoneticPr fontId="1"/>
  </si>
  <si>
    <t>名称</t>
    <rPh sb="0" eb="1">
      <t>メイショウ</t>
    </rPh>
    <phoneticPr fontId="1"/>
  </si>
  <si>
    <t>備考・通信欄</t>
    <rPh sb="0" eb="2">
      <t>ビコウ</t>
    </rPh>
    <rPh sb="3" eb="6">
      <t>ツウシンラン</t>
    </rPh>
    <phoneticPr fontId="1"/>
  </si>
  <si>
    <t>運搬の受託
（区間１）</t>
    <rPh sb="0" eb="2">
      <t>ウンパン</t>
    </rPh>
    <rPh sb="3" eb="5">
      <t>ジュタク</t>
    </rPh>
    <rPh sb="7" eb="9">
      <t>クカン</t>
    </rPh>
    <phoneticPr fontId="11"/>
  </si>
  <si>
    <t>運搬の受託
（区間２）</t>
    <rPh sb="0" eb="2">
      <t>ウンパン</t>
    </rPh>
    <rPh sb="3" eb="5">
      <t>ジュタク</t>
    </rPh>
    <rPh sb="7" eb="9">
      <t>クカン</t>
    </rPh>
    <phoneticPr fontId="11"/>
  </si>
  <si>
    <t>運搬の受託
（区間３）</t>
    <rPh sb="0" eb="2">
      <t>ウンパン</t>
    </rPh>
    <rPh sb="3" eb="5">
      <t>ジュタク</t>
    </rPh>
    <rPh sb="7" eb="9">
      <t>クカン</t>
    </rPh>
    <phoneticPr fontId="11"/>
  </si>
  <si>
    <t>円</t>
    <rPh sb="0" eb="1">
      <t>エン</t>
    </rPh>
    <phoneticPr fontId="1"/>
  </si>
  <si>
    <t>＊お支払い・・・</t>
    <rPh sb="2" eb="4">
      <t>シハラ</t>
    </rPh>
    <phoneticPr fontId="1"/>
  </si>
  <si>
    <t>ご注文合計金額　</t>
    <rPh sb="1" eb="3">
      <t>チュウモン</t>
    </rPh>
    <rPh sb="3" eb="5">
      <t>ゴウケイ</t>
    </rPh>
    <rPh sb="5" eb="7">
      <t>キンガク</t>
    </rPh>
    <phoneticPr fontId="1"/>
  </si>
  <si>
    <t>有り</t>
    <rPh sb="0" eb="1">
      <t>ア</t>
    </rPh>
    <phoneticPr fontId="1"/>
  </si>
  <si>
    <t>無し</t>
    <rPh sb="0" eb="1">
      <t>ナ</t>
    </rPh>
    <phoneticPr fontId="1"/>
  </si>
  <si>
    <t>印字</t>
    <rPh sb="0" eb="1">
      <t>イン</t>
    </rPh>
    <rPh sb="1" eb="2">
      <t>ジ</t>
    </rPh>
    <phoneticPr fontId="1"/>
  </si>
  <si>
    <t>直行用
（全産連仕様）</t>
    <rPh sb="0" eb="2">
      <t>チョッコウ</t>
    </rPh>
    <rPh sb="2" eb="3">
      <t>ヨウ</t>
    </rPh>
    <rPh sb="5" eb="6">
      <t>ゼン</t>
    </rPh>
    <rPh sb="6" eb="7">
      <t>サン</t>
    </rPh>
    <rPh sb="7" eb="8">
      <t>レン</t>
    </rPh>
    <rPh sb="8" eb="10">
      <t>シヨウ</t>
    </rPh>
    <phoneticPr fontId="1"/>
  </si>
  <si>
    <t>小　計</t>
    <rPh sb="0" eb="1">
      <t>ショウ</t>
    </rPh>
    <rPh sb="2" eb="3">
      <t>ケイ</t>
    </rPh>
    <phoneticPr fontId="1"/>
  </si>
  <si>
    <t>送　料</t>
    <rPh sb="0" eb="1">
      <t>ソウ</t>
    </rPh>
    <rPh sb="2" eb="3">
      <t>リョウ</t>
    </rPh>
    <phoneticPr fontId="1"/>
  </si>
  <si>
    <r>
      <t xml:space="preserve">TEL </t>
    </r>
    <r>
      <rPr>
        <b/>
        <sz val="10"/>
        <color theme="1"/>
        <rFont val="ＭＳ Ｐゴシック"/>
        <family val="3"/>
        <charset val="128"/>
      </rPr>
      <t>：</t>
    </r>
    <r>
      <rPr>
        <b/>
        <sz val="11"/>
        <color theme="1"/>
        <rFont val="ＭＳ Ｐゴシック"/>
        <family val="3"/>
        <charset val="128"/>
      </rPr>
      <t xml:space="preserve"> 054-267-2755
</t>
    </r>
    <r>
      <rPr>
        <b/>
        <sz val="10"/>
        <color theme="1"/>
        <rFont val="ＭＳ Ｐゴシック"/>
        <family val="3"/>
        <charset val="128"/>
      </rPr>
      <t>FAX</t>
    </r>
    <r>
      <rPr>
        <b/>
        <sz val="11"/>
        <color theme="1"/>
        <rFont val="ＭＳ Ｐゴシック"/>
        <family val="3"/>
        <charset val="128"/>
      </rPr>
      <t xml:space="preserve"> ： 054-208-2552</t>
    </r>
    <phoneticPr fontId="1"/>
  </si>
  <si>
    <t>仕様</t>
    <rPh sb="0" eb="2">
      <t>シヨウ</t>
    </rPh>
    <phoneticPr fontId="1"/>
  </si>
  <si>
    <t>単価（税込）</t>
    <rPh sb="0" eb="1">
      <t>タン</t>
    </rPh>
    <rPh sb="1" eb="2">
      <t>アタイ</t>
    </rPh>
    <rPh sb="3" eb="5">
      <t>ゼイコ</t>
    </rPh>
    <phoneticPr fontId="1"/>
  </si>
  <si>
    <t>金　額</t>
    <rPh sb="0" eb="1">
      <t>カネ</t>
    </rPh>
    <rPh sb="2" eb="3">
      <t>ガク</t>
    </rPh>
    <phoneticPr fontId="1"/>
  </si>
  <si>
    <t>マニフェスト
専用
保管ファイル</t>
    <rPh sb="7" eb="9">
      <t>センヨウ</t>
    </rPh>
    <rPh sb="10" eb="12">
      <t>ホカン</t>
    </rPh>
    <phoneticPr fontId="1"/>
  </si>
  <si>
    <t>マニフェストファイル</t>
    <phoneticPr fontId="1"/>
  </si>
  <si>
    <t>ブルー・クリーム
（１０冊入り）</t>
    <rPh sb="12" eb="13">
      <t>サツ</t>
    </rPh>
    <rPh sb="13" eb="14">
      <t>イ</t>
    </rPh>
    <phoneticPr fontId="1"/>
  </si>
  <si>
    <t>マニフェストDXファイル</t>
    <phoneticPr fontId="1"/>
  </si>
  <si>
    <t>ブルー
（１０冊入り）</t>
    <phoneticPr fontId="1"/>
  </si>
  <si>
    <t>ファイル</t>
    <phoneticPr fontId="1"/>
  </si>
  <si>
    <t xml:space="preserve">※送料について：100冊未満のご注文の場合、別途送料が550円かかります。　（静岡県内への発送料金です）
　　(100冊以上のご注文の場合、送料は無料となります。)                       </t>
    <rPh sb="1" eb="3">
      <t>ソウリョウ</t>
    </rPh>
    <rPh sb="11" eb="12">
      <t>サツ</t>
    </rPh>
    <rPh sb="12" eb="14">
      <t>ミマン</t>
    </rPh>
    <rPh sb="16" eb="18">
      <t>チュウモン</t>
    </rPh>
    <rPh sb="19" eb="21">
      <t>バアイ</t>
    </rPh>
    <rPh sb="22" eb="24">
      <t>ベット</t>
    </rPh>
    <rPh sb="24" eb="26">
      <t>ソウリョウ</t>
    </rPh>
    <rPh sb="30" eb="31">
      <t>エン</t>
    </rPh>
    <rPh sb="59" eb="60">
      <t>サツ</t>
    </rPh>
    <rPh sb="60" eb="62">
      <t>イジョウ</t>
    </rPh>
    <rPh sb="64" eb="66">
      <t>チュウモン</t>
    </rPh>
    <rPh sb="67" eb="69">
      <t>バアイ</t>
    </rPh>
    <rPh sb="70" eb="72">
      <t>ソウリョウ</t>
    </rPh>
    <rPh sb="73" eb="75">
      <t>ムリョウ</t>
    </rPh>
    <phoneticPr fontId="1"/>
  </si>
  <si>
    <t>1回のご請求金額が合計3万円未満の場合、振込手数料は御社にてご負担ください。県外への発送料金については別途お問い合わせください。</t>
    <rPh sb="1" eb="2">
      <t>カイ</t>
    </rPh>
    <rPh sb="4" eb="6">
      <t>セイキュウ</t>
    </rPh>
    <rPh sb="6" eb="8">
      <t>キンガク</t>
    </rPh>
    <rPh sb="9" eb="11">
      <t>ゴウケイ</t>
    </rPh>
    <rPh sb="12" eb="14">
      <t>マンエン</t>
    </rPh>
    <rPh sb="14" eb="16">
      <t>ミマン</t>
    </rPh>
    <rPh sb="17" eb="19">
      <t>バアイ</t>
    </rPh>
    <rPh sb="20" eb="22">
      <t>フリコミ</t>
    </rPh>
    <rPh sb="22" eb="25">
      <t>テスウリョウ</t>
    </rPh>
    <rPh sb="26" eb="28">
      <t>オンシャ</t>
    </rPh>
    <rPh sb="31" eb="33">
      <t>フタン</t>
    </rPh>
    <rPh sb="38" eb="40">
      <t>ケンガイ</t>
    </rPh>
    <rPh sb="42" eb="44">
      <t>ハッソウ</t>
    </rPh>
    <rPh sb="44" eb="46">
      <t>リョウキン</t>
    </rPh>
    <rPh sb="51" eb="53">
      <t>ベット</t>
    </rPh>
    <rPh sb="54" eb="55">
      <t>ト</t>
    </rPh>
    <rPh sb="56" eb="57">
      <t>ア</t>
    </rPh>
    <phoneticPr fontId="1"/>
  </si>
  <si>
    <t>FAX番号</t>
    <rPh sb="3" eb="5">
      <t>バンゴウ</t>
    </rPh>
    <phoneticPr fontId="1"/>
  </si>
  <si>
    <t>最終処分(埋立処分、再生等)の場所(予定)
所在地／名称</t>
    <rPh sb="0" eb="2">
      <t>サイシュウ</t>
    </rPh>
    <rPh sb="2" eb="4">
      <t>ショブン</t>
    </rPh>
    <rPh sb="5" eb="6">
      <t>ウ</t>
    </rPh>
    <rPh sb="6" eb="7">
      <t>タ</t>
    </rPh>
    <rPh sb="7" eb="9">
      <t>ショブン</t>
    </rPh>
    <rPh sb="10" eb="12">
      <t>サイセイ</t>
    </rPh>
    <rPh sb="12" eb="13">
      <t>ナド</t>
    </rPh>
    <rPh sb="15" eb="17">
      <t>バショ</t>
    </rPh>
    <rPh sb="18" eb="20">
      <t>ヨテイ</t>
    </rPh>
    <rPh sb="22" eb="25">
      <t>ショザイチ</t>
    </rPh>
    <rPh sb="26" eb="28">
      <t>メイショウ</t>
    </rPh>
    <phoneticPr fontId="11"/>
  </si>
  <si>
    <t>委託契約書記載のとおり</t>
    <rPh sb="0" eb="2">
      <t>イタク</t>
    </rPh>
    <rPh sb="2" eb="4">
      <t>ケイヤク</t>
    </rPh>
    <rPh sb="5" eb="7">
      <t>キサイ</t>
    </rPh>
    <phoneticPr fontId="11"/>
  </si>
  <si>
    <t>委託契約書記載のとおり</t>
    <rPh sb="0" eb="7">
      <t>イタクケイヤクショキサイ</t>
    </rPh>
    <phoneticPr fontId="11"/>
  </si>
  <si>
    <t>数量（枚）</t>
    <rPh sb="0" eb="1">
      <t>カズ</t>
    </rPh>
    <rPh sb="1" eb="2">
      <t>リョウ</t>
    </rPh>
    <rPh sb="3" eb="4">
      <t>マイ</t>
    </rPh>
    <phoneticPr fontId="1"/>
  </si>
  <si>
    <t>数量（枚）</t>
    <rPh sb="0" eb="1">
      <t>カズ</t>
    </rPh>
    <rPh sb="1" eb="2">
      <t>リョウ</t>
    </rPh>
    <phoneticPr fontId="1"/>
  </si>
  <si>
    <t>1枚単価（税込）</t>
    <rPh sb="1" eb="2">
      <t>マイ</t>
    </rPh>
    <rPh sb="2" eb="4">
      <t>タンカ</t>
    </rPh>
    <rPh sb="5" eb="7">
      <t>ゼイコ</t>
    </rPh>
    <phoneticPr fontId="1"/>
  </si>
  <si>
    <t>1枚単価（税込）</t>
    <rPh sb="1" eb="2">
      <t>マイ</t>
    </rPh>
    <rPh sb="2" eb="4">
      <t>タンカ</t>
    </rPh>
    <rPh sb="5" eb="7">
      <t>ゼイコミ</t>
    </rPh>
    <phoneticPr fontId="1"/>
  </si>
  <si>
    <t>　ご注文合計金額の小数点以下については、切り捨ていたします</t>
    <rPh sb="2" eb="4">
      <t>チュウモン</t>
    </rPh>
    <rPh sb="4" eb="6">
      <t>ゴウケイ</t>
    </rPh>
    <rPh sb="6" eb="8">
      <t>キンガク</t>
    </rPh>
    <rPh sb="9" eb="12">
      <t>ショウスウテン</t>
    </rPh>
    <rPh sb="12" eb="14">
      <t>イカ</t>
    </rPh>
    <rPh sb="20" eb="21">
      <t>キ</t>
    </rPh>
    <rPh sb="22" eb="23">
      <t>ス</t>
    </rPh>
    <phoneticPr fontId="1"/>
  </si>
  <si>
    <t>数量（セット）</t>
    <rPh sb="0" eb="2">
      <t>スウリョウ</t>
    </rPh>
    <phoneticPr fontId="1"/>
  </si>
  <si>
    <t>金　額</t>
    <rPh sb="0" eb="1">
      <t>キン</t>
    </rPh>
    <rPh sb="2" eb="3">
      <t>ガク</t>
    </rPh>
    <phoneticPr fontId="1"/>
  </si>
  <si>
    <t>印字料</t>
    <rPh sb="0" eb="2">
      <t>インジ</t>
    </rPh>
    <rPh sb="2" eb="3">
      <t>リョウ</t>
    </rPh>
    <phoneticPr fontId="1"/>
  </si>
  <si>
    <t>印字料（税込）</t>
    <rPh sb="0" eb="2">
      <t>インジ</t>
    </rPh>
    <rPh sb="2" eb="3">
      <t>リョウ</t>
    </rPh>
    <phoneticPr fontId="1"/>
  </si>
  <si>
    <t>送料（税込）</t>
    <rPh sb="0" eb="1">
      <t>ソウ</t>
    </rPh>
    <rPh sb="1" eb="2">
      <t>リョウ</t>
    </rPh>
    <phoneticPr fontId="1"/>
  </si>
  <si>
    <r>
      <t xml:space="preserve"> 単票・耳無 </t>
    </r>
    <r>
      <rPr>
        <sz val="8"/>
        <color theme="1"/>
        <rFont val="ＭＳ Ｐゴシック"/>
        <family val="3"/>
        <charset val="128"/>
      </rPr>
      <t>（100枚 1セット）</t>
    </r>
    <rPh sb="1" eb="3">
      <t>タンピョウ</t>
    </rPh>
    <rPh sb="4" eb="5">
      <t>ミミ</t>
    </rPh>
    <rPh sb="5" eb="6">
      <t>ナ</t>
    </rPh>
    <phoneticPr fontId="1"/>
  </si>
  <si>
    <r>
      <t xml:space="preserve"> 連続伝票 </t>
    </r>
    <r>
      <rPr>
        <sz val="8"/>
        <color theme="1"/>
        <rFont val="ＭＳ Ｐゴシック"/>
        <family val="3"/>
        <charset val="128"/>
      </rPr>
      <t>（500枚 1セット）</t>
    </r>
    <rPh sb="1" eb="3">
      <t>レンゾク</t>
    </rPh>
    <rPh sb="3" eb="5">
      <t>デンピョウ</t>
    </rPh>
    <phoneticPr fontId="1"/>
  </si>
  <si>
    <r>
      <t xml:space="preserve">＊伝票印字について・・・500枚毎に1,100円（税込）　印字領域無制限　　　
＊納期・・・印字無しは翌々日、印字有りは10日前後
＊送料・・・印字代除く　6,000円以上は無料　　6,000円未満　660円　（静岡県内への発送料金です）
</t>
    </r>
    <r>
      <rPr>
        <b/>
        <sz val="9"/>
        <color rgb="FFFF0000"/>
        <rFont val="ＭＳ Ｐゴシック"/>
        <family val="3"/>
        <charset val="128"/>
      </rPr>
      <t>１セットよりご注文いただけますのでご入用数量をご記入ください。</t>
    </r>
    <r>
      <rPr>
        <sz val="9"/>
        <color theme="1"/>
        <rFont val="ＭＳ Ｐゴシック"/>
        <family val="3"/>
        <charset val="128"/>
      </rPr>
      <t xml:space="preserve">
単票のご注文の場合100枚単位、連続のご注文の場合は、500枚単位となります。</t>
    </r>
    <rPh sb="1" eb="3">
      <t>デンピョウ</t>
    </rPh>
    <rPh sb="3" eb="5">
      <t>インジ</t>
    </rPh>
    <rPh sb="15" eb="16">
      <t>マイ</t>
    </rPh>
    <rPh sb="16" eb="17">
      <t>マイ</t>
    </rPh>
    <rPh sb="23" eb="24">
      <t>エン</t>
    </rPh>
    <rPh sb="25" eb="27">
      <t>ゼイコ</t>
    </rPh>
    <rPh sb="41" eb="43">
      <t>ノウキ</t>
    </rPh>
    <rPh sb="46" eb="48">
      <t>インジ</t>
    </rPh>
    <rPh sb="48" eb="49">
      <t>ナ</t>
    </rPh>
    <rPh sb="51" eb="54">
      <t>ヨクヨクジツ</t>
    </rPh>
    <rPh sb="55" eb="57">
      <t>インジ</t>
    </rPh>
    <rPh sb="57" eb="58">
      <t>アリ</t>
    </rPh>
    <rPh sb="62" eb="63">
      <t>ヒ</t>
    </rPh>
    <rPh sb="63" eb="65">
      <t>ゼンゴ</t>
    </rPh>
    <rPh sb="67" eb="69">
      <t>ソウリョウ</t>
    </rPh>
    <rPh sb="72" eb="74">
      <t>インジ</t>
    </rPh>
    <rPh sb="74" eb="75">
      <t>ダイ</t>
    </rPh>
    <rPh sb="75" eb="76">
      <t>ノゾ</t>
    </rPh>
    <rPh sb="83" eb="84">
      <t>エン</t>
    </rPh>
    <rPh sb="84" eb="86">
      <t>イジョウ</t>
    </rPh>
    <rPh sb="87" eb="89">
      <t>ムリョウ</t>
    </rPh>
    <rPh sb="96" eb="97">
      <t>エン</t>
    </rPh>
    <rPh sb="97" eb="99">
      <t>ミマン</t>
    </rPh>
    <rPh sb="103" eb="104">
      <t>エン</t>
    </rPh>
    <rPh sb="152" eb="154">
      <t>タンピョウ</t>
    </rPh>
    <rPh sb="156" eb="158">
      <t>チュウモン</t>
    </rPh>
    <rPh sb="159" eb="161">
      <t>バアイ</t>
    </rPh>
    <rPh sb="164" eb="167">
      <t>マイタンイ</t>
    </rPh>
    <rPh sb="168" eb="170">
      <t>レンゾク</t>
    </rPh>
    <rPh sb="172" eb="174">
      <t>チュウモン</t>
    </rPh>
    <rPh sb="175" eb="177">
      <t>バアイ</t>
    </rPh>
    <rPh sb="182" eb="185">
      <t>マイタンイ</t>
    </rPh>
    <phoneticPr fontId="1"/>
  </si>
  <si>
    <t>年　　　　　月　　　　　日</t>
    <rPh sb="0" eb="1">
      <t>ネン</t>
    </rPh>
    <rPh sb="6" eb="7">
      <t>ツキ</t>
    </rPh>
    <rPh sb="12" eb="13">
      <t>ヒ</t>
    </rPh>
    <phoneticPr fontId="11"/>
  </si>
  <si>
    <t>廃水銀等</t>
    <rPh sb="0" eb="1">
      <t>ハイ</t>
    </rPh>
    <rPh sb="1" eb="3">
      <t>スイギン</t>
    </rPh>
    <rPh sb="3" eb="4">
      <t>ナド</t>
    </rPh>
    <phoneticPr fontId="1"/>
  </si>
  <si>
    <t>水銀使用製品産業廃棄物</t>
    <rPh sb="0" eb="4">
      <t>スイギンシヨウ</t>
    </rPh>
    <rPh sb="4" eb="11">
      <t>セイヒンサンギョウハイキブツ</t>
    </rPh>
    <phoneticPr fontId="1"/>
  </si>
  <si>
    <r>
      <t xml:space="preserve">＊伝票印字について・・・1枚につき1円＋税で印字ができます。
＊納期・・・印字無しは翌々日、印字有りは10日前後
＊送料・・・500枚以上無料　　500枚未満　770円　（静岡県内への発送料金です）
</t>
    </r>
    <r>
      <rPr>
        <b/>
        <sz val="9"/>
        <color rgb="FFFF0000"/>
        <rFont val="ＭＳ Ｐゴシック"/>
        <family val="3"/>
        <charset val="128"/>
      </rPr>
      <t>100枚で１セットとなりますが、１枚よりご注文いただけますのでご入用数量をご記入ください。</t>
    </r>
    <rPh sb="1" eb="3">
      <t>デンピョウ</t>
    </rPh>
    <rPh sb="3" eb="5">
      <t>インジ</t>
    </rPh>
    <rPh sb="13" eb="14">
      <t>マイ</t>
    </rPh>
    <rPh sb="18" eb="19">
      <t>エン</t>
    </rPh>
    <rPh sb="22" eb="24">
      <t>インジ</t>
    </rPh>
    <rPh sb="32" eb="34">
      <t>ノウキ</t>
    </rPh>
    <rPh sb="37" eb="39">
      <t>インジ</t>
    </rPh>
    <rPh sb="39" eb="40">
      <t>ナ</t>
    </rPh>
    <rPh sb="42" eb="45">
      <t>ヨクヨクジツ</t>
    </rPh>
    <rPh sb="46" eb="48">
      <t>インジ</t>
    </rPh>
    <rPh sb="48" eb="49">
      <t>アリ</t>
    </rPh>
    <rPh sb="53" eb="54">
      <t>ヒ</t>
    </rPh>
    <rPh sb="54" eb="56">
      <t>ゼンゴ</t>
    </rPh>
    <rPh sb="58" eb="60">
      <t>ソウリョウ</t>
    </rPh>
    <rPh sb="66" eb="69">
      <t>マイイジョウ</t>
    </rPh>
    <rPh sb="69" eb="71">
      <t>ムリョウ</t>
    </rPh>
    <rPh sb="76" eb="77">
      <t>マイ</t>
    </rPh>
    <rPh sb="77" eb="79">
      <t>ミマン</t>
    </rPh>
    <rPh sb="83" eb="84">
      <t>エン</t>
    </rPh>
    <rPh sb="88" eb="90">
      <t>ケンナイ</t>
    </rPh>
    <rPh sb="92" eb="96">
      <t>ハッソウリョウキン</t>
    </rPh>
    <rPh sb="103" eb="104">
      <t>マイ</t>
    </rPh>
    <rPh sb="117" eb="118">
      <t>マイ</t>
    </rPh>
    <rPh sb="121" eb="123">
      <t>チュウモン</t>
    </rPh>
    <rPh sb="132" eb="136">
      <t>イリヨウスウリョウ</t>
    </rPh>
    <rPh sb="138" eb="140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</si>
</sst>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.00_);[Red]\(#,##0.00\)"/>
    <numFmt numFmtId="178" formatCode="#,##0.00_ "/>
    <numFmt numFmtId="179" formatCode="#,##0.0"/>
  </numFmts>
  <fonts count="3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3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sz val="18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26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DDDDD"/>
        <bgColor indexed="64"/>
      </patternFill>
    </fill>
  </fills>
  <borders count="1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775">
    <xf numFmtId="0" fontId="0" fillId="0" borderId="0" xfId="0">
      <alignment vertical="center"/>
    </xf>
    <xf numFmtId="0" fontId="9" fillId="0" borderId="0" xfId="1" applyAlignment="1">
      <alignment horizontal="center" vertical="center"/>
    </xf>
    <xf numFmtId="0" fontId="9" fillId="0" borderId="0" xfId="1" applyAlignment="1">
      <alignment horizontal="left" vertical="center"/>
    </xf>
    <xf numFmtId="0" fontId="9" fillId="0" borderId="0" xfId="1">
      <alignment vertical="center"/>
    </xf>
    <xf numFmtId="0" fontId="9" fillId="0" borderId="17" xfId="1" applyBorder="1">
      <alignment vertical="center"/>
    </xf>
    <xf numFmtId="0" fontId="9" fillId="0" borderId="23" xfId="1" applyBorder="1">
      <alignment vertical="center"/>
    </xf>
    <xf numFmtId="0" fontId="9" fillId="0" borderId="22" xfId="1" applyBorder="1" applyAlignment="1">
      <alignment horizontal="center" vertical="center"/>
    </xf>
    <xf numFmtId="0" fontId="9" fillId="0" borderId="17" xfId="1" applyBorder="1" applyAlignment="1">
      <alignment horizontal="right" vertical="center"/>
    </xf>
    <xf numFmtId="0" fontId="9" fillId="0" borderId="49" xfId="1" applyBorder="1" applyAlignment="1">
      <alignment horizontal="center" vertical="center"/>
    </xf>
    <xf numFmtId="0" fontId="9" fillId="0" borderId="46" xfId="1" quotePrefix="1" applyBorder="1" applyAlignment="1">
      <alignment horizontal="center" vertical="center"/>
    </xf>
    <xf numFmtId="0" fontId="9" fillId="0" borderId="60" xfId="1" quotePrefix="1" applyBorder="1" applyAlignment="1">
      <alignment horizontal="center" vertical="center"/>
    </xf>
    <xf numFmtId="0" fontId="9" fillId="0" borderId="50" xfId="1" quotePrefix="1" applyBorder="1" applyAlignment="1">
      <alignment horizontal="center" vertical="center"/>
    </xf>
    <xf numFmtId="0" fontId="9" fillId="0" borderId="61" xfId="1" quotePrefix="1" applyBorder="1" applyAlignment="1">
      <alignment horizontal="center" vertical="center"/>
    </xf>
    <xf numFmtId="0" fontId="9" fillId="0" borderId="55" xfId="1" quotePrefix="1" applyBorder="1" applyAlignment="1">
      <alignment horizontal="center" vertical="center"/>
    </xf>
    <xf numFmtId="0" fontId="9" fillId="0" borderId="17" xfId="1" applyBorder="1" applyAlignment="1">
      <alignment horizontal="left" vertical="top"/>
    </xf>
    <xf numFmtId="0" fontId="9" fillId="0" borderId="17" xfId="1" applyBorder="1" applyAlignment="1">
      <alignment horizontal="left" vertical="center"/>
    </xf>
    <xf numFmtId="0" fontId="9" fillId="0" borderId="55" xfId="1" applyBorder="1" applyAlignment="1">
      <alignment horizontal="center" vertical="center"/>
    </xf>
    <xf numFmtId="0" fontId="9" fillId="0" borderId="62" xfId="1" quotePrefix="1" applyBorder="1" applyAlignment="1">
      <alignment horizontal="center" vertical="center"/>
    </xf>
    <xf numFmtId="0" fontId="9" fillId="0" borderId="3" xfId="1" applyBorder="1">
      <alignment vertical="center"/>
    </xf>
    <xf numFmtId="0" fontId="9" fillId="0" borderId="53" xfId="1" applyBorder="1">
      <alignment vertical="center"/>
    </xf>
    <xf numFmtId="0" fontId="9" fillId="0" borderId="24" xfId="1" applyBorder="1" applyAlignment="1">
      <alignment horizontal="center" vertical="center"/>
    </xf>
    <xf numFmtId="0" fontId="9" fillId="0" borderId="0" xfId="1" applyAlignment="1">
      <alignment horizontal="right" vertical="center"/>
    </xf>
    <xf numFmtId="0" fontId="9" fillId="0" borderId="26" xfId="1" applyBorder="1" applyAlignment="1">
      <alignment horizontal="left" vertical="center" indent="1"/>
    </xf>
    <xf numFmtId="0" fontId="12" fillId="0" borderId="22" xfId="1" applyFont="1" applyBorder="1" applyAlignment="1">
      <alignment horizontal="center" vertical="center"/>
    </xf>
    <xf numFmtId="0" fontId="9" fillId="0" borderId="22" xfId="1" applyBorder="1">
      <alignment vertical="center"/>
    </xf>
    <xf numFmtId="0" fontId="9" fillId="0" borderId="24" xfId="1" applyBorder="1">
      <alignment vertical="center"/>
    </xf>
    <xf numFmtId="0" fontId="9" fillId="0" borderId="26" xfId="1" applyBorder="1">
      <alignment vertical="center"/>
    </xf>
    <xf numFmtId="0" fontId="9" fillId="0" borderId="50" xfId="1" applyBorder="1">
      <alignment vertical="center"/>
    </xf>
    <xf numFmtId="0" fontId="9" fillId="0" borderId="49" xfId="1" quotePrefix="1" applyBorder="1" applyAlignment="1">
      <alignment horizontal="center" vertical="center"/>
    </xf>
    <xf numFmtId="0" fontId="9" fillId="0" borderId="65" xfId="1" applyBorder="1" applyAlignment="1">
      <alignment horizontal="center" vertical="center"/>
    </xf>
    <xf numFmtId="0" fontId="9" fillId="0" borderId="45" xfId="1" quotePrefix="1" applyBorder="1" applyAlignment="1">
      <alignment horizontal="center" vertical="center"/>
    </xf>
    <xf numFmtId="0" fontId="9" fillId="0" borderId="56" xfId="1" applyBorder="1">
      <alignment vertical="center"/>
    </xf>
    <xf numFmtId="0" fontId="9" fillId="0" borderId="9" xfId="1" applyBorder="1">
      <alignment vertical="center"/>
    </xf>
    <xf numFmtId="0" fontId="9" fillId="0" borderId="14" xfId="1" applyBorder="1">
      <alignment vertical="center"/>
    </xf>
    <xf numFmtId="0" fontId="9" fillId="0" borderId="15" xfId="1" applyBorder="1">
      <alignment vertical="center"/>
    </xf>
    <xf numFmtId="0" fontId="9" fillId="0" borderId="6" xfId="1" applyBorder="1" applyAlignment="1">
      <alignment horizontal="left" vertical="center"/>
    </xf>
    <xf numFmtId="0" fontId="9" fillId="0" borderId="6" xfId="1" applyBorder="1" applyAlignment="1">
      <alignment horizontal="center" vertical="center"/>
    </xf>
    <xf numFmtId="0" fontId="9" fillId="0" borderId="6" xfId="1" quotePrefix="1" applyBorder="1" applyAlignment="1">
      <alignment horizontal="center" vertical="center"/>
    </xf>
    <xf numFmtId="0" fontId="9" fillId="0" borderId="6" xfId="1" applyBorder="1">
      <alignment vertical="center"/>
    </xf>
    <xf numFmtId="0" fontId="9" fillId="0" borderId="7" xfId="1" applyBorder="1">
      <alignment vertical="center"/>
    </xf>
    <xf numFmtId="0" fontId="9" fillId="0" borderId="14" xfId="1" applyBorder="1" applyAlignment="1">
      <alignment horizontal="center" vertical="center"/>
    </xf>
    <xf numFmtId="0" fontId="9" fillId="0" borderId="82" xfId="1" applyBorder="1" applyAlignment="1">
      <alignment horizontal="center" vertical="center"/>
    </xf>
    <xf numFmtId="0" fontId="9" fillId="0" borderId="85" xfId="1" quotePrefix="1" applyBorder="1" applyAlignment="1">
      <alignment horizontal="center" vertical="center"/>
    </xf>
    <xf numFmtId="0" fontId="9" fillId="0" borderId="88" xfId="1" quotePrefix="1" applyBorder="1" applyAlignment="1">
      <alignment horizontal="center" vertical="center"/>
    </xf>
    <xf numFmtId="0" fontId="9" fillId="0" borderId="85" xfId="1" applyBorder="1" applyAlignment="1">
      <alignment horizontal="center" vertical="center"/>
    </xf>
    <xf numFmtId="0" fontId="9" fillId="0" borderId="88" xfId="1" applyBorder="1" applyAlignment="1">
      <alignment horizontal="center" vertical="center"/>
    </xf>
    <xf numFmtId="0" fontId="9" fillId="0" borderId="81" xfId="1" applyBorder="1" applyAlignment="1">
      <alignment horizontal="center" vertical="center"/>
    </xf>
    <xf numFmtId="0" fontId="9" fillId="0" borderId="6" xfId="1" applyBorder="1" applyAlignment="1">
      <alignment horizontal="right" vertical="center"/>
    </xf>
    <xf numFmtId="0" fontId="9" fillId="0" borderId="8" xfId="1" applyBorder="1" applyAlignment="1">
      <alignment horizontal="center" vertical="center"/>
    </xf>
    <xf numFmtId="0" fontId="9" fillId="0" borderId="13" xfId="1" applyBorder="1" applyAlignment="1">
      <alignment horizontal="center" vertical="center"/>
    </xf>
    <xf numFmtId="0" fontId="9" fillId="0" borderId="29" xfId="1" applyBorder="1">
      <alignment vertical="center"/>
    </xf>
    <xf numFmtId="0" fontId="9" fillId="0" borderId="30" xfId="1" applyBorder="1">
      <alignment vertical="center"/>
    </xf>
    <xf numFmtId="0" fontId="9" fillId="0" borderId="18" xfId="1" applyBorder="1" applyAlignment="1">
      <alignment horizontal="left" vertical="center"/>
    </xf>
    <xf numFmtId="0" fontId="9" fillId="0" borderId="18" xfId="1" applyBorder="1">
      <alignment vertical="center"/>
    </xf>
    <xf numFmtId="0" fontId="9" fillId="0" borderId="16" xfId="1" applyBorder="1" applyAlignment="1">
      <alignment horizontal="center" vertical="center"/>
    </xf>
    <xf numFmtId="0" fontId="9" fillId="0" borderId="4" xfId="1" applyBorder="1" applyAlignment="1">
      <alignment horizontal="center" vertical="center"/>
    </xf>
    <xf numFmtId="0" fontId="9" fillId="0" borderId="4" xfId="1" applyBorder="1">
      <alignment vertical="center"/>
    </xf>
    <xf numFmtId="0" fontId="9" fillId="0" borderId="5" xfId="1" applyBorder="1" applyAlignment="1">
      <alignment horizontal="center" vertical="center"/>
    </xf>
    <xf numFmtId="0" fontId="9" fillId="0" borderId="5" xfId="1" applyBorder="1">
      <alignment vertical="center"/>
    </xf>
    <xf numFmtId="0" fontId="9" fillId="0" borderId="8" xfId="1" applyBorder="1">
      <alignment vertical="center"/>
    </xf>
    <xf numFmtId="0" fontId="9" fillId="0" borderId="28" xfId="1" applyBorder="1" applyAlignment="1">
      <alignment horizontal="left" vertical="center"/>
    </xf>
    <xf numFmtId="0" fontId="9" fillId="0" borderId="81" xfId="1" applyBorder="1">
      <alignment vertical="center"/>
    </xf>
    <xf numFmtId="0" fontId="9" fillId="0" borderId="86" xfId="1" applyBorder="1" applyAlignment="1">
      <alignment horizontal="center" vertical="center"/>
    </xf>
    <xf numFmtId="0" fontId="9" fillId="0" borderId="105" xfId="1" applyBorder="1" applyAlignment="1">
      <alignment horizontal="center" vertical="center"/>
    </xf>
    <xf numFmtId="0" fontId="9" fillId="0" borderId="16" xfId="1" applyBorder="1" applyAlignment="1">
      <alignment horizontal="left" vertical="top"/>
    </xf>
    <xf numFmtId="0" fontId="9" fillId="0" borderId="26" xfId="1" applyBorder="1" applyAlignment="1">
      <alignment vertical="top"/>
    </xf>
    <xf numFmtId="0" fontId="9" fillId="0" borderId="1" xfId="1" applyBorder="1" applyAlignment="1">
      <alignment vertical="top"/>
    </xf>
    <xf numFmtId="0" fontId="9" fillId="0" borderId="81" xfId="1" applyBorder="1" applyAlignment="1">
      <alignment vertical="top"/>
    </xf>
    <xf numFmtId="0" fontId="9" fillId="0" borderId="30" xfId="1" applyBorder="1" applyAlignment="1">
      <alignment vertical="center" textRotation="255"/>
    </xf>
    <xf numFmtId="0" fontId="9" fillId="0" borderId="14" xfId="1" applyBorder="1" applyAlignment="1">
      <alignment vertical="center" textRotation="255"/>
    </xf>
    <xf numFmtId="0" fontId="9" fillId="0" borderId="14" xfId="1" applyBorder="1" applyAlignment="1">
      <alignment horizontal="left" vertical="center" indent="1"/>
    </xf>
    <xf numFmtId="0" fontId="9" fillId="0" borderId="0" xfId="1" quotePrefix="1">
      <alignment vertical="center"/>
    </xf>
    <xf numFmtId="0" fontId="9" fillId="0" borderId="6" xfId="1" quotePrefix="1" applyBorder="1">
      <alignment vertical="center"/>
    </xf>
    <xf numFmtId="0" fontId="9" fillId="0" borderId="81" xfId="1" quotePrefix="1" applyBorder="1">
      <alignment vertical="center"/>
    </xf>
    <xf numFmtId="0" fontId="9" fillId="0" borderId="24" xfId="1" quotePrefix="1" applyBorder="1">
      <alignment vertical="center"/>
    </xf>
    <xf numFmtId="0" fontId="9" fillId="0" borderId="22" xfId="1" applyBorder="1" applyAlignment="1">
      <alignment vertical="center" shrinkToFit="1"/>
    </xf>
    <xf numFmtId="0" fontId="9" fillId="0" borderId="7" xfId="1" quotePrefix="1" applyBorder="1">
      <alignment vertical="center"/>
    </xf>
    <xf numFmtId="0" fontId="9" fillId="0" borderId="9" xfId="1" quotePrefix="1" applyBorder="1">
      <alignment vertical="center"/>
    </xf>
    <xf numFmtId="0" fontId="9" fillId="0" borderId="30" xfId="1" applyBorder="1" applyAlignment="1">
      <alignment horizontal="center" vertical="center"/>
    </xf>
    <xf numFmtId="0" fontId="9" fillId="0" borderId="6" xfId="1" applyBorder="1" applyAlignment="1">
      <alignment vertical="center" wrapText="1"/>
    </xf>
    <xf numFmtId="0" fontId="9" fillId="0" borderId="24" xfId="1" applyBorder="1" applyAlignment="1">
      <alignment vertical="center" wrapText="1"/>
    </xf>
    <xf numFmtId="0" fontId="9" fillId="0" borderId="0" xfId="1" applyAlignment="1">
      <alignment vertical="center" wrapText="1"/>
    </xf>
    <xf numFmtId="0" fontId="9" fillId="0" borderId="14" xfId="1" applyBorder="1" applyAlignment="1">
      <alignment vertical="center" wrapText="1"/>
    </xf>
    <xf numFmtId="0" fontId="9" fillId="0" borderId="7" xfId="1" applyBorder="1" applyAlignment="1">
      <alignment vertical="center" wrapText="1"/>
    </xf>
    <xf numFmtId="0" fontId="9" fillId="0" borderId="9" xfId="1" applyBorder="1" applyAlignment="1">
      <alignment vertical="center" wrapText="1"/>
    </xf>
    <xf numFmtId="0" fontId="9" fillId="0" borderId="30" xfId="1" applyBorder="1" applyAlignment="1">
      <alignment vertical="center" wrapText="1"/>
    </xf>
    <xf numFmtId="0" fontId="9" fillId="0" borderId="15" xfId="1" applyBorder="1" applyAlignment="1">
      <alignment vertical="center" wrapText="1"/>
    </xf>
    <xf numFmtId="0" fontId="2" fillId="0" borderId="0" xfId="0" applyFont="1">
      <alignment vertical="center"/>
    </xf>
    <xf numFmtId="0" fontId="17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19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5" xfId="0" applyFont="1" applyBorder="1">
      <alignment vertical="center"/>
    </xf>
    <xf numFmtId="0" fontId="23" fillId="0" borderId="0" xfId="0" applyFont="1" applyAlignment="1">
      <alignment vertical="center" shrinkToFit="1"/>
    </xf>
    <xf numFmtId="0" fontId="24" fillId="0" borderId="0" xfId="0" applyFont="1">
      <alignment vertical="center"/>
    </xf>
    <xf numFmtId="0" fontId="25" fillId="0" borderId="0" xfId="0" applyFont="1" applyAlignment="1">
      <alignment vertical="top" shrinkToFit="1"/>
    </xf>
    <xf numFmtId="0" fontId="14" fillId="2" borderId="5" xfId="0" applyFont="1" applyFill="1" applyBorder="1">
      <alignment vertical="center"/>
    </xf>
    <xf numFmtId="0" fontId="2" fillId="0" borderId="6" xfId="0" applyFont="1" applyBorder="1">
      <alignment vertical="center"/>
    </xf>
    <xf numFmtId="0" fontId="14" fillId="2" borderId="8" xfId="0" applyFont="1" applyFill="1" applyBorder="1">
      <alignment vertical="center"/>
    </xf>
    <xf numFmtId="0" fontId="14" fillId="2" borderId="13" xfId="0" applyFont="1" applyFill="1" applyBorder="1">
      <alignment vertical="center"/>
    </xf>
    <xf numFmtId="0" fontId="2" fillId="0" borderId="14" xfId="0" applyFont="1" applyBorder="1">
      <alignment vertical="center"/>
    </xf>
    <xf numFmtId="0" fontId="2" fillId="0" borderId="112" xfId="0" applyFont="1" applyBorder="1">
      <alignment vertical="center"/>
    </xf>
    <xf numFmtId="0" fontId="9" fillId="0" borderId="66" xfId="1" applyBorder="1" applyProtection="1">
      <alignment vertical="center"/>
      <protection locked="0"/>
    </xf>
    <xf numFmtId="0" fontId="9" fillId="0" borderId="63" xfId="1" applyBorder="1" applyProtection="1">
      <alignment vertical="center"/>
      <protection locked="0"/>
    </xf>
    <xf numFmtId="0" fontId="9" fillId="0" borderId="87" xfId="1" applyBorder="1" applyProtection="1">
      <alignment vertical="center"/>
      <protection locked="0"/>
    </xf>
    <xf numFmtId="0" fontId="9" fillId="0" borderId="51" xfId="1" applyBorder="1" applyProtection="1">
      <alignment vertical="center"/>
      <protection locked="0"/>
    </xf>
    <xf numFmtId="0" fontId="9" fillId="0" borderId="89" xfId="1" applyBorder="1" applyProtection="1">
      <alignment vertical="center"/>
      <protection locked="0"/>
    </xf>
    <xf numFmtId="0" fontId="9" fillId="0" borderId="68" xfId="1" applyBorder="1" applyProtection="1">
      <alignment vertical="center"/>
      <protection locked="0"/>
    </xf>
    <xf numFmtId="0" fontId="9" fillId="0" borderId="83" xfId="1" applyBorder="1" applyProtection="1">
      <alignment vertical="center"/>
      <protection locked="0"/>
    </xf>
    <xf numFmtId="0" fontId="9" fillId="0" borderId="84" xfId="1" applyBorder="1" applyProtection="1">
      <alignment vertical="center"/>
      <protection locked="0"/>
    </xf>
    <xf numFmtId="0" fontId="9" fillId="0" borderId="90" xfId="1" applyBorder="1" applyProtection="1">
      <alignment vertical="center"/>
      <protection locked="0"/>
    </xf>
    <xf numFmtId="0" fontId="9" fillId="0" borderId="91" xfId="1" applyBorder="1" applyProtection="1">
      <alignment vertical="center"/>
      <protection locked="0"/>
    </xf>
    <xf numFmtId="0" fontId="9" fillId="0" borderId="92" xfId="1" applyBorder="1" applyProtection="1">
      <alignment vertical="center"/>
      <protection locked="0"/>
    </xf>
    <xf numFmtId="0" fontId="9" fillId="0" borderId="93" xfId="1" applyBorder="1" applyProtection="1">
      <alignment vertical="center"/>
      <protection locked="0"/>
    </xf>
    <xf numFmtId="0" fontId="29" fillId="4" borderId="80" xfId="0" quotePrefix="1" applyFont="1" applyFill="1" applyBorder="1">
      <alignment vertical="center"/>
    </xf>
    <xf numFmtId="0" fontId="2" fillId="4" borderId="18" xfId="0" applyFont="1" applyFill="1" applyBorder="1">
      <alignment vertical="center"/>
    </xf>
    <xf numFmtId="0" fontId="2" fillId="4" borderId="9" xfId="0" applyFont="1" applyFill="1" applyBorder="1">
      <alignment vertical="center"/>
    </xf>
    <xf numFmtId="0" fontId="2" fillId="4" borderId="78" xfId="0" applyFont="1" applyFill="1" applyBorder="1">
      <alignment vertical="center"/>
    </xf>
    <xf numFmtId="0" fontId="2" fillId="4" borderId="15" xfId="0" applyFont="1" applyFill="1" applyBorder="1">
      <alignment vertical="center"/>
    </xf>
    <xf numFmtId="0" fontId="2" fillId="4" borderId="20" xfId="0" applyFont="1" applyFill="1" applyBorder="1">
      <alignment vertical="center"/>
    </xf>
    <xf numFmtId="0" fontId="2" fillId="4" borderId="80" xfId="0" applyFont="1" applyFill="1" applyBorder="1">
      <alignment vertical="center"/>
    </xf>
    <xf numFmtId="0" fontId="29" fillId="4" borderId="121" xfId="0" quotePrefix="1" applyFont="1" applyFill="1" applyBorder="1">
      <alignment vertical="center"/>
    </xf>
    <xf numFmtId="0" fontId="27" fillId="0" borderId="0" xfId="0" applyFont="1">
      <alignment vertical="center"/>
    </xf>
    <xf numFmtId="4" fontId="17" fillId="0" borderId="0" xfId="0" applyNumberFormat="1" applyFont="1">
      <alignment vertical="center"/>
    </xf>
    <xf numFmtId="0" fontId="17" fillId="0" borderId="0" xfId="0" applyFont="1" applyAlignment="1">
      <alignment horizontal="right" vertical="center"/>
    </xf>
    <xf numFmtId="3" fontId="17" fillId="0" borderId="0" xfId="0" applyNumberFormat="1" applyFont="1" applyAlignment="1">
      <alignment horizontal="right" vertical="center"/>
    </xf>
    <xf numFmtId="0" fontId="9" fillId="2" borderId="6" xfId="1" applyFill="1" applyBorder="1" applyAlignment="1">
      <alignment horizontal="left" vertical="center"/>
    </xf>
    <xf numFmtId="0" fontId="9" fillId="2" borderId="6" xfId="1" applyFill="1" applyBorder="1">
      <alignment vertical="center"/>
    </xf>
    <xf numFmtId="0" fontId="9" fillId="2" borderId="8" xfId="1" applyFill="1" applyBorder="1" applyAlignment="1">
      <alignment horizontal="center" vertical="center"/>
    </xf>
    <xf numFmtId="0" fontId="9" fillId="2" borderId="0" xfId="1" applyFill="1" applyAlignment="1">
      <alignment horizontal="left" vertical="center"/>
    </xf>
    <xf numFmtId="0" fontId="9" fillId="2" borderId="0" xfId="1" applyFill="1" applyAlignment="1">
      <alignment horizontal="center" vertical="center"/>
    </xf>
    <xf numFmtId="0" fontId="9" fillId="2" borderId="0" xfId="1" applyFill="1">
      <alignment vertical="center"/>
    </xf>
    <xf numFmtId="0" fontId="9" fillId="2" borderId="9" xfId="1" applyFill="1" applyBorder="1">
      <alignment vertical="center"/>
    </xf>
    <xf numFmtId="0" fontId="9" fillId="2" borderId="13" xfId="1" applyFill="1" applyBorder="1" applyAlignment="1">
      <alignment horizontal="center" vertical="center"/>
    </xf>
    <xf numFmtId="0" fontId="9" fillId="2" borderId="14" xfId="1" applyFill="1" applyBorder="1" applyAlignment="1">
      <alignment horizontal="left" vertical="center"/>
    </xf>
    <xf numFmtId="0" fontId="9" fillId="2" borderId="14" xfId="1" applyFill="1" applyBorder="1" applyAlignment="1">
      <alignment horizontal="center" vertical="center"/>
    </xf>
    <xf numFmtId="0" fontId="9" fillId="2" borderId="14" xfId="1" applyFill="1" applyBorder="1">
      <alignment vertical="center"/>
    </xf>
    <xf numFmtId="0" fontId="9" fillId="2" borderId="15" xfId="1" applyFill="1" applyBorder="1">
      <alignment vertical="center"/>
    </xf>
    <xf numFmtId="0" fontId="9" fillId="2" borderId="17" xfId="1" applyFill="1" applyBorder="1" applyAlignment="1">
      <alignment horizontal="left" vertical="center"/>
    </xf>
    <xf numFmtId="0" fontId="9" fillId="2" borderId="17" xfId="1" applyFill="1" applyBorder="1">
      <alignment vertical="center"/>
    </xf>
    <xf numFmtId="0" fontId="9" fillId="0" borderId="68" xfId="1" applyBorder="1">
      <alignment vertical="center"/>
    </xf>
    <xf numFmtId="0" fontId="9" fillId="0" borderId="126" xfId="1" applyBorder="1">
      <alignment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0" borderId="22" xfId="0" applyFont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5" fillId="0" borderId="24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9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6" xfId="0" applyFont="1" applyBorder="1" applyAlignment="1" applyProtection="1">
      <alignment horizontal="center" vertical="center"/>
      <protection locked="0"/>
    </xf>
    <xf numFmtId="0" fontId="3" fillId="0" borderId="73" xfId="0" applyFont="1" applyBorder="1" applyAlignment="1" applyProtection="1">
      <alignment horizontal="center" vertical="center"/>
      <protection locked="0"/>
    </xf>
    <xf numFmtId="0" fontId="3" fillId="0" borderId="107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2" fillId="0" borderId="106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0" fillId="0" borderId="0" xfId="0" applyFont="1" applyAlignment="1">
      <alignment horizontal="justify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0" borderId="30" xfId="0" applyFont="1" applyBorder="1" applyAlignment="1" applyProtection="1">
      <alignment horizontal="left" vertical="center" wrapText="1"/>
      <protection locked="0"/>
    </xf>
    <xf numFmtId="0" fontId="5" fillId="0" borderId="14" xfId="0" applyFont="1" applyBorder="1" applyAlignment="1" applyProtection="1">
      <alignment horizontal="left" vertical="center" wrapText="1"/>
      <protection locked="0"/>
    </xf>
    <xf numFmtId="0" fontId="5" fillId="2" borderId="3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0" borderId="26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20" xfId="0" applyFont="1" applyBorder="1" applyAlignment="1" applyProtection="1">
      <alignment horizontal="left" vertical="center" wrapText="1"/>
      <protection locked="0"/>
    </xf>
    <xf numFmtId="0" fontId="2" fillId="4" borderId="106" xfId="0" applyFont="1" applyFill="1" applyBorder="1" applyAlignment="1">
      <alignment horizontal="center" vertical="center"/>
    </xf>
    <xf numFmtId="0" fontId="2" fillId="4" borderId="73" xfId="0" applyFont="1" applyFill="1" applyBorder="1" applyAlignment="1">
      <alignment horizontal="center" vertical="center"/>
    </xf>
    <xf numFmtId="0" fontId="2" fillId="4" borderId="107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77" fontId="3" fillId="4" borderId="22" xfId="0" quotePrefix="1" applyNumberFormat="1" applyFont="1" applyFill="1" applyBorder="1" applyAlignment="1">
      <alignment horizontal="right" vertical="center"/>
    </xf>
    <xf numFmtId="177" fontId="3" fillId="4" borderId="17" xfId="0" quotePrefix="1" applyNumberFormat="1" applyFont="1" applyFill="1" applyBorder="1" applyAlignment="1">
      <alignment horizontal="right" vertical="center"/>
    </xf>
    <xf numFmtId="177" fontId="3" fillId="4" borderId="23" xfId="0" quotePrefix="1" applyNumberFormat="1" applyFont="1" applyFill="1" applyBorder="1" applyAlignment="1">
      <alignment horizontal="right" vertical="center"/>
    </xf>
    <xf numFmtId="177" fontId="3" fillId="4" borderId="24" xfId="0" quotePrefix="1" applyNumberFormat="1" applyFont="1" applyFill="1" applyBorder="1" applyAlignment="1">
      <alignment horizontal="right" vertical="center"/>
    </xf>
    <xf numFmtId="177" fontId="3" fillId="4" borderId="0" xfId="0" quotePrefix="1" applyNumberFormat="1" applyFont="1" applyFill="1" applyAlignment="1">
      <alignment horizontal="right" vertical="center"/>
    </xf>
    <xf numFmtId="177" fontId="3" fillId="4" borderId="25" xfId="0" quotePrefix="1" applyNumberFormat="1" applyFont="1" applyFill="1" applyBorder="1" applyAlignment="1">
      <alignment horizontal="right" vertical="center"/>
    </xf>
    <xf numFmtId="177" fontId="3" fillId="4" borderId="26" xfId="0" quotePrefix="1" applyNumberFormat="1" applyFont="1" applyFill="1" applyBorder="1" applyAlignment="1">
      <alignment horizontal="right" vertical="center"/>
    </xf>
    <xf numFmtId="177" fontId="3" fillId="4" borderId="1" xfId="0" quotePrefix="1" applyNumberFormat="1" applyFont="1" applyFill="1" applyBorder="1" applyAlignment="1">
      <alignment horizontal="right" vertical="center"/>
    </xf>
    <xf numFmtId="177" fontId="3" fillId="4" borderId="27" xfId="0" quotePrefix="1" applyNumberFormat="1" applyFont="1" applyFill="1" applyBorder="1" applyAlignment="1">
      <alignment horizontal="right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76" xfId="0" applyFont="1" applyFill="1" applyBorder="1" applyAlignment="1">
      <alignment horizontal="center" vertical="center"/>
    </xf>
    <xf numFmtId="0" fontId="29" fillId="4" borderId="22" xfId="0" quotePrefix="1" applyFont="1" applyFill="1" applyBorder="1" applyAlignment="1">
      <alignment horizontal="right" vertical="center"/>
    </xf>
    <xf numFmtId="0" fontId="29" fillId="4" borderId="17" xfId="0" quotePrefix="1" applyFont="1" applyFill="1" applyBorder="1" applyAlignment="1">
      <alignment horizontal="right" vertical="center"/>
    </xf>
    <xf numFmtId="0" fontId="29" fillId="4" borderId="117" xfId="0" quotePrefix="1" applyFont="1" applyFill="1" applyBorder="1" applyAlignment="1">
      <alignment horizontal="right" vertical="center"/>
    </xf>
    <xf numFmtId="0" fontId="29" fillId="4" borderId="74" xfId="0" quotePrefix="1" applyFont="1" applyFill="1" applyBorder="1" applyAlignment="1">
      <alignment horizontal="right" vertical="center"/>
    </xf>
    <xf numFmtId="0" fontId="29" fillId="4" borderId="106" xfId="0" quotePrefix="1" applyFont="1" applyFill="1" applyBorder="1" applyAlignment="1">
      <alignment horizontal="right" vertical="center"/>
    </xf>
    <xf numFmtId="0" fontId="29" fillId="4" borderId="73" xfId="0" quotePrefix="1" applyFont="1" applyFill="1" applyBorder="1" applyAlignment="1">
      <alignment horizontal="right" vertical="center"/>
    </xf>
    <xf numFmtId="0" fontId="29" fillId="4" borderId="26" xfId="0" quotePrefix="1" applyFont="1" applyFill="1" applyBorder="1" applyAlignment="1">
      <alignment horizontal="right" vertical="center"/>
    </xf>
    <xf numFmtId="0" fontId="29" fillId="4" borderId="1" xfId="0" quotePrefix="1" applyFont="1" applyFill="1" applyBorder="1" applyAlignment="1">
      <alignment horizontal="right" vertical="center"/>
    </xf>
    <xf numFmtId="0" fontId="29" fillId="4" borderId="24" xfId="0" quotePrefix="1" applyFont="1" applyFill="1" applyBorder="1" applyAlignment="1">
      <alignment horizontal="right" vertical="center"/>
    </xf>
    <xf numFmtId="0" fontId="29" fillId="4" borderId="0" xfId="0" quotePrefix="1" applyFont="1" applyFill="1" applyAlignment="1">
      <alignment horizontal="right" vertical="center"/>
    </xf>
    <xf numFmtId="0" fontId="5" fillId="2" borderId="32" xfId="0" applyFont="1" applyFill="1" applyBorder="1" applyAlignment="1">
      <alignment horizontal="right" vertical="center"/>
    </xf>
    <xf numFmtId="0" fontId="5" fillId="2" borderId="41" xfId="0" applyFont="1" applyFill="1" applyBorder="1" applyAlignment="1">
      <alignment horizontal="right" vertical="center"/>
    </xf>
    <xf numFmtId="179" fontId="17" fillId="0" borderId="0" xfId="0" applyNumberFormat="1" applyFont="1" applyAlignment="1">
      <alignment horizontal="right" vertical="center"/>
    </xf>
    <xf numFmtId="4" fontId="17" fillId="0" borderId="0" xfId="0" applyNumberFormat="1" applyFont="1" applyAlignment="1">
      <alignment horizontal="right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96" xfId="0" applyFont="1" applyFill="1" applyBorder="1" applyAlignment="1">
      <alignment horizontal="center" vertical="center"/>
    </xf>
    <xf numFmtId="0" fontId="4" fillId="4" borderId="39" xfId="0" applyFont="1" applyFill="1" applyBorder="1" applyAlignment="1">
      <alignment horizontal="right" vertical="center"/>
    </xf>
    <xf numFmtId="0" fontId="4" fillId="4" borderId="2" xfId="0" applyFont="1" applyFill="1" applyBorder="1" applyAlignment="1">
      <alignment horizontal="right" vertical="center"/>
    </xf>
    <xf numFmtId="0" fontId="4" fillId="4" borderId="96" xfId="0" applyFont="1" applyFill="1" applyBorder="1" applyAlignment="1">
      <alignment horizontal="right" vertical="center"/>
    </xf>
    <xf numFmtId="0" fontId="4" fillId="4" borderId="97" xfId="0" applyFont="1" applyFill="1" applyBorder="1" applyAlignment="1">
      <alignment horizontal="right" vertical="center"/>
    </xf>
    <xf numFmtId="0" fontId="4" fillId="4" borderId="98" xfId="0" applyFont="1" applyFill="1" applyBorder="1" applyAlignment="1">
      <alignment horizontal="right" vertical="center"/>
    </xf>
    <xf numFmtId="0" fontId="4" fillId="4" borderId="100" xfId="0" applyFont="1" applyFill="1" applyBorder="1" applyAlignment="1">
      <alignment horizontal="right" vertical="center"/>
    </xf>
    <xf numFmtId="0" fontId="3" fillId="0" borderId="108" xfId="0" applyFont="1" applyBorder="1" applyAlignment="1" applyProtection="1">
      <alignment horizontal="center" vertical="center"/>
      <protection locked="0"/>
    </xf>
    <xf numFmtId="0" fontId="3" fillId="0" borderId="109" xfId="0" applyFont="1" applyBorder="1" applyAlignment="1" applyProtection="1">
      <alignment horizontal="center" vertical="center"/>
      <protection locked="0"/>
    </xf>
    <xf numFmtId="0" fontId="3" fillId="0" borderId="110" xfId="0" applyFont="1" applyBorder="1" applyAlignment="1" applyProtection="1">
      <alignment horizontal="center" vertical="center"/>
      <protection locked="0"/>
    </xf>
    <xf numFmtId="0" fontId="5" fillId="4" borderId="108" xfId="0" applyFont="1" applyFill="1" applyBorder="1" applyAlignment="1">
      <alignment horizontal="center" vertical="center"/>
    </xf>
    <xf numFmtId="0" fontId="5" fillId="4" borderId="109" xfId="0" applyFont="1" applyFill="1" applyBorder="1" applyAlignment="1">
      <alignment horizontal="center" vertical="center"/>
    </xf>
    <xf numFmtId="0" fontId="5" fillId="4" borderId="110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29" fillId="4" borderId="119" xfId="0" quotePrefix="1" applyFont="1" applyFill="1" applyBorder="1" applyAlignment="1">
      <alignment horizontal="right" vertical="center"/>
    </xf>
    <xf numFmtId="0" fontId="29" fillId="4" borderId="120" xfId="0" quotePrefix="1" applyFont="1" applyFill="1" applyBorder="1" applyAlignment="1">
      <alignment horizontal="right" vertical="center"/>
    </xf>
    <xf numFmtId="178" fontId="3" fillId="4" borderId="22" xfId="0" applyNumberFormat="1" applyFont="1" applyFill="1" applyBorder="1" applyAlignment="1">
      <alignment horizontal="right" vertical="center"/>
    </xf>
    <xf numFmtId="178" fontId="3" fillId="4" borderId="17" xfId="0" applyNumberFormat="1" applyFont="1" applyFill="1" applyBorder="1" applyAlignment="1">
      <alignment horizontal="right" vertical="center"/>
    </xf>
    <xf numFmtId="178" fontId="3" fillId="4" borderId="23" xfId="0" applyNumberFormat="1" applyFont="1" applyFill="1" applyBorder="1" applyAlignment="1">
      <alignment horizontal="right" vertical="center"/>
    </xf>
    <xf numFmtId="178" fontId="3" fillId="4" borderId="26" xfId="0" applyNumberFormat="1" applyFont="1" applyFill="1" applyBorder="1" applyAlignment="1">
      <alignment horizontal="right" vertical="center"/>
    </xf>
    <xf numFmtId="178" fontId="3" fillId="4" borderId="1" xfId="0" applyNumberFormat="1" applyFont="1" applyFill="1" applyBorder="1" applyAlignment="1">
      <alignment horizontal="right" vertical="center"/>
    </xf>
    <xf numFmtId="178" fontId="3" fillId="4" borderId="27" xfId="0" applyNumberFormat="1" applyFont="1" applyFill="1" applyBorder="1" applyAlignment="1">
      <alignment horizontal="right" vertical="center"/>
    </xf>
    <xf numFmtId="0" fontId="5" fillId="2" borderId="75" xfId="0" applyFont="1" applyFill="1" applyBorder="1" applyAlignment="1">
      <alignment horizontal="center" vertical="center"/>
    </xf>
    <xf numFmtId="0" fontId="5" fillId="2" borderId="116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left" vertical="center" wrapText="1"/>
    </xf>
    <xf numFmtId="0" fontId="5" fillId="4" borderId="17" xfId="0" applyFont="1" applyFill="1" applyBorder="1" applyAlignment="1">
      <alignment horizontal="left" vertical="center"/>
    </xf>
    <xf numFmtId="0" fontId="5" fillId="4" borderId="23" xfId="0" applyFont="1" applyFill="1" applyBorder="1" applyAlignment="1">
      <alignment horizontal="left" vertical="center"/>
    </xf>
    <xf numFmtId="0" fontId="5" fillId="4" borderId="26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4" borderId="27" xfId="0" applyFont="1" applyFill="1" applyBorder="1" applyAlignment="1">
      <alignment horizontal="left" vertical="center"/>
    </xf>
    <xf numFmtId="0" fontId="5" fillId="4" borderId="21" xfId="0" applyFont="1" applyFill="1" applyBorder="1" applyAlignment="1">
      <alignment horizontal="left" vertical="center" wrapText="1"/>
    </xf>
    <xf numFmtId="0" fontId="5" fillId="4" borderId="21" xfId="0" applyFont="1" applyFill="1" applyBorder="1" applyAlignment="1">
      <alignment horizontal="left" vertical="center"/>
    </xf>
    <xf numFmtId="3" fontId="17" fillId="0" borderId="0" xfId="0" applyNumberFormat="1" applyFont="1" applyAlignment="1">
      <alignment horizontal="right" vertical="center"/>
    </xf>
    <xf numFmtId="0" fontId="6" fillId="0" borderId="17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3" fontId="4" fillId="4" borderId="39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left" vertical="center" shrinkToFit="1"/>
    </xf>
    <xf numFmtId="0" fontId="22" fillId="0" borderId="0" xfId="0" applyFont="1" applyAlignment="1">
      <alignment horizontal="left" vertical="center" wrapText="1" shrinkToFit="1"/>
    </xf>
    <xf numFmtId="0" fontId="22" fillId="0" borderId="14" xfId="0" applyFont="1" applyBorder="1" applyAlignment="1">
      <alignment horizontal="left" vertical="center" wrapText="1" shrinkToFit="1"/>
    </xf>
    <xf numFmtId="0" fontId="5" fillId="4" borderId="106" xfId="0" applyFont="1" applyFill="1" applyBorder="1" applyAlignment="1">
      <alignment horizontal="center" vertical="center"/>
    </xf>
    <xf numFmtId="0" fontId="5" fillId="4" borderId="73" xfId="0" applyFont="1" applyFill="1" applyBorder="1" applyAlignment="1">
      <alignment horizontal="center" vertical="center"/>
    </xf>
    <xf numFmtId="0" fontId="5" fillId="4" borderId="107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0" fontId="5" fillId="4" borderId="106" xfId="0" applyFont="1" applyFill="1" applyBorder="1" applyAlignment="1">
      <alignment horizontal="center" vertical="center" wrapText="1" shrinkToFit="1"/>
    </xf>
    <xf numFmtId="0" fontId="5" fillId="4" borderId="73" xfId="0" applyFont="1" applyFill="1" applyBorder="1" applyAlignment="1">
      <alignment horizontal="center" vertical="center" shrinkToFit="1"/>
    </xf>
    <xf numFmtId="0" fontId="5" fillId="4" borderId="107" xfId="0" applyFont="1" applyFill="1" applyBorder="1" applyAlignment="1">
      <alignment horizontal="center" vertical="center" shrinkToFit="1"/>
    </xf>
    <xf numFmtId="0" fontId="5" fillId="4" borderId="30" xfId="0" applyFont="1" applyFill="1" applyBorder="1" applyAlignment="1">
      <alignment horizontal="center" vertical="center" shrinkToFit="1"/>
    </xf>
    <xf numFmtId="0" fontId="5" fillId="4" borderId="14" xfId="0" applyFont="1" applyFill="1" applyBorder="1" applyAlignment="1">
      <alignment horizontal="center" vertical="center" shrinkToFit="1"/>
    </xf>
    <xf numFmtId="0" fontId="5" fillId="4" borderId="29" xfId="0" applyFont="1" applyFill="1" applyBorder="1" applyAlignment="1">
      <alignment horizontal="center" vertical="center" shrinkToFit="1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3" fontId="3" fillId="4" borderId="106" xfId="0" quotePrefix="1" applyNumberFormat="1" applyFont="1" applyFill="1" applyBorder="1" applyAlignment="1">
      <alignment horizontal="center" vertical="center"/>
    </xf>
    <xf numFmtId="0" fontId="3" fillId="4" borderId="73" xfId="0" quotePrefix="1" applyFont="1" applyFill="1" applyBorder="1" applyAlignment="1">
      <alignment horizontal="center" vertical="center"/>
    </xf>
    <xf numFmtId="0" fontId="3" fillId="4" borderId="107" xfId="0" quotePrefix="1" applyFont="1" applyFill="1" applyBorder="1" applyAlignment="1">
      <alignment horizontal="center" vertical="center"/>
    </xf>
    <xf numFmtId="0" fontId="3" fillId="4" borderId="30" xfId="0" quotePrefix="1" applyFont="1" applyFill="1" applyBorder="1" applyAlignment="1">
      <alignment horizontal="center" vertical="center"/>
    </xf>
    <xf numFmtId="0" fontId="3" fillId="4" borderId="14" xfId="0" quotePrefix="1" applyFont="1" applyFill="1" applyBorder="1" applyAlignment="1">
      <alignment horizontal="center" vertical="center"/>
    </xf>
    <xf numFmtId="0" fontId="3" fillId="4" borderId="29" xfId="0" quotePrefix="1" applyFont="1" applyFill="1" applyBorder="1" applyAlignment="1">
      <alignment horizontal="center" vertical="center"/>
    </xf>
    <xf numFmtId="176" fontId="3" fillId="4" borderId="106" xfId="0" applyNumberFormat="1" applyFont="1" applyFill="1" applyBorder="1" applyAlignment="1">
      <alignment horizontal="right" vertical="center"/>
    </xf>
    <xf numFmtId="176" fontId="3" fillId="4" borderId="73" xfId="0" applyNumberFormat="1" applyFont="1" applyFill="1" applyBorder="1" applyAlignment="1">
      <alignment horizontal="right" vertical="center"/>
    </xf>
    <xf numFmtId="176" fontId="3" fillId="4" borderId="30" xfId="0" applyNumberFormat="1" applyFont="1" applyFill="1" applyBorder="1" applyAlignment="1">
      <alignment horizontal="right" vertical="center"/>
    </xf>
    <xf numFmtId="176" fontId="3" fillId="4" borderId="14" xfId="0" applyNumberFormat="1" applyFont="1" applyFill="1" applyBorder="1" applyAlignment="1">
      <alignment horizontal="right" vertical="center"/>
    </xf>
    <xf numFmtId="0" fontId="21" fillId="4" borderId="16" xfId="0" applyFont="1" applyFill="1" applyBorder="1" applyAlignment="1">
      <alignment horizontal="center" vertical="center" wrapText="1"/>
    </xf>
    <xf numFmtId="0" fontId="22" fillId="4" borderId="17" xfId="0" applyFont="1" applyFill="1" applyBorder="1" applyAlignment="1">
      <alignment horizontal="center" vertical="center"/>
    </xf>
    <xf numFmtId="0" fontId="22" fillId="4" borderId="23" xfId="0" applyFont="1" applyFill="1" applyBorder="1" applyAlignment="1">
      <alignment horizontal="center" vertical="center"/>
    </xf>
    <xf numFmtId="0" fontId="22" fillId="4" borderId="8" xfId="0" applyFont="1" applyFill="1" applyBorder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22" fillId="4" borderId="25" xfId="0" applyFont="1" applyFill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/>
    </xf>
    <xf numFmtId="0" fontId="22" fillId="4" borderId="14" xfId="0" applyFont="1" applyFill="1" applyBorder="1" applyAlignment="1">
      <alignment horizontal="center" vertical="center"/>
    </xf>
    <xf numFmtId="0" fontId="22" fillId="4" borderId="29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5" fillId="4" borderId="117" xfId="0" applyFont="1" applyFill="1" applyBorder="1" applyAlignment="1">
      <alignment horizontal="center" vertical="center"/>
    </xf>
    <xf numFmtId="0" fontId="5" fillId="4" borderId="74" xfId="0" applyFont="1" applyFill="1" applyBorder="1" applyAlignment="1">
      <alignment horizontal="center" vertical="center"/>
    </xf>
    <xf numFmtId="0" fontId="5" fillId="4" borderId="118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 wrapText="1" shrinkToFit="1"/>
    </xf>
    <xf numFmtId="0" fontId="5" fillId="4" borderId="17" xfId="0" applyFont="1" applyFill="1" applyBorder="1" applyAlignment="1">
      <alignment horizontal="center" vertical="center" shrinkToFit="1"/>
    </xf>
    <xf numFmtId="0" fontId="5" fillId="4" borderId="23" xfId="0" applyFont="1" applyFill="1" applyBorder="1" applyAlignment="1">
      <alignment horizontal="center" vertical="center" shrinkToFit="1"/>
    </xf>
    <xf numFmtId="0" fontId="5" fillId="4" borderId="117" xfId="0" applyFont="1" applyFill="1" applyBorder="1" applyAlignment="1">
      <alignment horizontal="center" vertical="center" shrinkToFit="1"/>
    </xf>
    <xf numFmtId="0" fontId="5" fillId="4" borderId="74" xfId="0" applyFont="1" applyFill="1" applyBorder="1" applyAlignment="1">
      <alignment horizontal="center" vertical="center" shrinkToFit="1"/>
    </xf>
    <xf numFmtId="0" fontId="5" fillId="4" borderId="118" xfId="0" applyFont="1" applyFill="1" applyBorder="1" applyAlignment="1">
      <alignment horizontal="center" vertical="center" shrinkToFit="1"/>
    </xf>
    <xf numFmtId="3" fontId="3" fillId="4" borderId="22" xfId="0" quotePrefix="1" applyNumberFormat="1" applyFont="1" applyFill="1" applyBorder="1" applyAlignment="1">
      <alignment horizontal="center" vertical="center"/>
    </xf>
    <xf numFmtId="0" fontId="3" fillId="4" borderId="17" xfId="0" quotePrefix="1" applyFont="1" applyFill="1" applyBorder="1" applyAlignment="1">
      <alignment horizontal="center" vertical="center"/>
    </xf>
    <xf numFmtId="0" fontId="3" fillId="4" borderId="23" xfId="0" quotePrefix="1" applyFont="1" applyFill="1" applyBorder="1" applyAlignment="1">
      <alignment horizontal="center" vertical="center"/>
    </xf>
    <xf numFmtId="0" fontId="3" fillId="4" borderId="24" xfId="0" quotePrefix="1" applyFont="1" applyFill="1" applyBorder="1" applyAlignment="1">
      <alignment horizontal="center" vertical="center"/>
    </xf>
    <xf numFmtId="0" fontId="3" fillId="4" borderId="0" xfId="0" quotePrefix="1" applyFont="1" applyFill="1" applyAlignment="1">
      <alignment horizontal="center" vertical="center"/>
    </xf>
    <xf numFmtId="0" fontId="3" fillId="4" borderId="25" xfId="0" quotePrefix="1" applyFont="1" applyFill="1" applyBorder="1" applyAlignment="1">
      <alignment horizontal="center" vertical="center"/>
    </xf>
    <xf numFmtId="176" fontId="3" fillId="4" borderId="22" xfId="0" applyNumberFormat="1" applyFont="1" applyFill="1" applyBorder="1" applyAlignment="1">
      <alignment horizontal="right" vertical="center"/>
    </xf>
    <xf numFmtId="176" fontId="3" fillId="4" borderId="17" xfId="0" applyNumberFormat="1" applyFont="1" applyFill="1" applyBorder="1" applyAlignment="1">
      <alignment horizontal="right" vertical="center"/>
    </xf>
    <xf numFmtId="176" fontId="3" fillId="4" borderId="24" xfId="0" applyNumberFormat="1" applyFont="1" applyFill="1" applyBorder="1" applyAlignment="1">
      <alignment horizontal="right" vertical="center"/>
    </xf>
    <xf numFmtId="176" fontId="3" fillId="4" borderId="0" xfId="0" applyNumberFormat="1" applyFont="1" applyFill="1" applyAlignment="1">
      <alignment horizontal="right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0" borderId="32" xfId="0" applyFont="1" applyBorder="1" applyAlignment="1" applyProtection="1">
      <alignment horizontal="left" vertical="center" wrapText="1"/>
      <protection locked="0"/>
    </xf>
    <xf numFmtId="0" fontId="2" fillId="0" borderId="33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2" fillId="0" borderId="43" xfId="0" applyFont="1" applyBorder="1" applyAlignment="1" applyProtection="1">
      <alignment horizontal="left" vertical="center" wrapText="1"/>
      <protection locked="0"/>
    </xf>
    <xf numFmtId="0" fontId="2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6" fillId="0" borderId="38" xfId="0" applyFont="1" applyBorder="1" applyAlignment="1" applyProtection="1">
      <alignment horizontal="left" vertical="center" wrapText="1"/>
      <protection locked="0"/>
    </xf>
    <xf numFmtId="0" fontId="2" fillId="2" borderId="2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0" borderId="22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2" fillId="0" borderId="24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5" fillId="0" borderId="44" xfId="0" applyFont="1" applyBorder="1" applyAlignment="1" applyProtection="1">
      <alignment horizontal="left" vertical="center" wrapText="1"/>
      <protection locked="0"/>
    </xf>
    <xf numFmtId="0" fontId="5" fillId="0" borderId="36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14" fillId="2" borderId="111" xfId="0" applyFont="1" applyFill="1" applyBorder="1" applyAlignment="1">
      <alignment horizontal="right" vertical="center" wrapText="1"/>
    </xf>
    <xf numFmtId="0" fontId="14" fillId="2" borderId="112" xfId="0" applyFont="1" applyFill="1" applyBorder="1" applyAlignment="1">
      <alignment horizontal="right" vertical="center" wrapText="1"/>
    </xf>
    <xf numFmtId="0" fontId="14" fillId="2" borderId="8" xfId="0" applyFont="1" applyFill="1" applyBorder="1" applyAlignment="1">
      <alignment horizontal="right" vertical="center" wrapText="1"/>
    </xf>
    <xf numFmtId="0" fontId="14" fillId="2" borderId="0" xfId="0" applyFont="1" applyFill="1" applyAlignment="1">
      <alignment horizontal="right" vertical="center" wrapText="1"/>
    </xf>
    <xf numFmtId="0" fontId="14" fillId="2" borderId="13" xfId="0" applyFont="1" applyFill="1" applyBorder="1" applyAlignment="1">
      <alignment horizontal="right" vertical="center" wrapText="1"/>
    </xf>
    <xf numFmtId="0" fontId="14" fillId="2" borderId="14" xfId="0" applyFont="1" applyFill="1" applyBorder="1" applyAlignment="1">
      <alignment horizontal="right" vertical="center" wrapText="1"/>
    </xf>
    <xf numFmtId="0" fontId="14" fillId="2" borderId="113" xfId="0" applyFont="1" applyFill="1" applyBorder="1" applyAlignment="1">
      <alignment horizontal="right" vertical="center" wrapText="1"/>
    </xf>
    <xf numFmtId="0" fontId="14" fillId="2" borderId="25" xfId="0" applyFont="1" applyFill="1" applyBorder="1" applyAlignment="1">
      <alignment horizontal="right" vertical="center" wrapText="1"/>
    </xf>
    <xf numFmtId="0" fontId="14" fillId="2" borderId="29" xfId="0" applyFont="1" applyFill="1" applyBorder="1" applyAlignment="1">
      <alignment horizontal="right" vertical="center" wrapText="1"/>
    </xf>
    <xf numFmtId="1" fontId="16" fillId="3" borderId="114" xfId="0" applyNumberFormat="1" applyFont="1" applyFill="1" applyBorder="1" applyAlignment="1">
      <alignment horizontal="right" vertical="center"/>
    </xf>
    <xf numFmtId="1" fontId="16" fillId="3" borderId="112" xfId="0" applyNumberFormat="1" applyFont="1" applyFill="1" applyBorder="1" applyAlignment="1">
      <alignment horizontal="right" vertical="center"/>
    </xf>
    <xf numFmtId="1" fontId="16" fillId="3" borderId="24" xfId="0" applyNumberFormat="1" applyFont="1" applyFill="1" applyBorder="1" applyAlignment="1">
      <alignment horizontal="right" vertical="center"/>
    </xf>
    <xf numFmtId="1" fontId="16" fillId="3" borderId="0" xfId="0" applyNumberFormat="1" applyFont="1" applyFill="1" applyAlignment="1">
      <alignment horizontal="right" vertical="center"/>
    </xf>
    <xf numFmtId="1" fontId="16" fillId="3" borderId="30" xfId="0" applyNumberFormat="1" applyFont="1" applyFill="1" applyBorder="1" applyAlignment="1">
      <alignment horizontal="right" vertical="center"/>
    </xf>
    <xf numFmtId="1" fontId="16" fillId="3" borderId="14" xfId="0" applyNumberFormat="1" applyFont="1" applyFill="1" applyBorder="1" applyAlignment="1">
      <alignment horizontal="right" vertical="center"/>
    </xf>
    <xf numFmtId="0" fontId="15" fillId="3" borderId="112" xfId="0" applyFont="1" applyFill="1" applyBorder="1" applyAlignment="1">
      <alignment horizontal="center" vertical="center"/>
    </xf>
    <xf numFmtId="0" fontId="15" fillId="3" borderId="115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14" fillId="2" borderId="14" xfId="0" applyFont="1" applyFill="1" applyBorder="1" applyAlignment="1">
      <alignment horizontal="left" vertical="center"/>
    </xf>
    <xf numFmtId="0" fontId="14" fillId="2" borderId="6" xfId="0" applyFont="1" applyFill="1" applyBorder="1" applyAlignment="1">
      <alignment horizontal="right" vertical="center"/>
    </xf>
    <xf numFmtId="0" fontId="14" fillId="2" borderId="0" xfId="0" applyFont="1" applyFill="1" applyAlignment="1">
      <alignment horizontal="right" vertical="center"/>
    </xf>
    <xf numFmtId="0" fontId="14" fillId="2" borderId="14" xfId="0" applyFont="1" applyFill="1" applyBorder="1" applyAlignment="1">
      <alignment horizontal="right" vertical="center"/>
    </xf>
    <xf numFmtId="0" fontId="14" fillId="2" borderId="28" xfId="0" applyFont="1" applyFill="1" applyBorder="1" applyAlignment="1">
      <alignment horizontal="right" vertical="center"/>
    </xf>
    <xf numFmtId="0" fontId="14" fillId="2" borderId="25" xfId="0" applyFont="1" applyFill="1" applyBorder="1" applyAlignment="1">
      <alignment horizontal="right" vertical="center"/>
    </xf>
    <xf numFmtId="0" fontId="14" fillId="2" borderId="29" xfId="0" applyFont="1" applyFill="1" applyBorder="1" applyAlignment="1">
      <alignment horizontal="right" vertical="center"/>
    </xf>
    <xf numFmtId="0" fontId="16" fillId="3" borderId="81" xfId="0" applyFont="1" applyFill="1" applyBorder="1" applyAlignment="1">
      <alignment horizontal="right" vertical="center"/>
    </xf>
    <xf numFmtId="0" fontId="16" fillId="3" borderId="6" xfId="0" applyFont="1" applyFill="1" applyBorder="1" applyAlignment="1">
      <alignment horizontal="right" vertical="center"/>
    </xf>
    <xf numFmtId="0" fontId="16" fillId="3" borderId="24" xfId="0" applyFont="1" applyFill="1" applyBorder="1" applyAlignment="1">
      <alignment horizontal="right" vertical="center"/>
    </xf>
    <xf numFmtId="0" fontId="16" fillId="3" borderId="0" xfId="0" applyFont="1" applyFill="1" applyAlignment="1">
      <alignment horizontal="right" vertical="center"/>
    </xf>
    <xf numFmtId="0" fontId="16" fillId="3" borderId="30" xfId="0" applyFont="1" applyFill="1" applyBorder="1" applyAlignment="1">
      <alignment horizontal="right" vertical="center"/>
    </xf>
    <xf numFmtId="0" fontId="16" fillId="3" borderId="14" xfId="0" applyFont="1" applyFill="1" applyBorder="1" applyAlignment="1">
      <alignment horizontal="right" vertical="center"/>
    </xf>
    <xf numFmtId="0" fontId="15" fillId="3" borderId="6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27" fillId="0" borderId="6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8" fillId="0" borderId="6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2" borderId="31" xfId="0" applyFont="1" applyFill="1" applyBorder="1" applyAlignment="1">
      <alignment horizontal="center" vertical="center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5" fillId="0" borderId="21" xfId="0" applyFont="1" applyBorder="1" applyAlignment="1" applyProtection="1">
      <alignment horizontal="left" vertical="center" wrapText="1"/>
      <protection locked="0"/>
    </xf>
    <xf numFmtId="0" fontId="10" fillId="0" borderId="0" xfId="1" applyFont="1" applyAlignment="1">
      <alignment horizontal="left" vertical="center"/>
    </xf>
    <xf numFmtId="0" fontId="9" fillId="0" borderId="47" xfId="1" applyBorder="1" applyAlignment="1">
      <alignment horizontal="left" vertical="center"/>
    </xf>
    <xf numFmtId="0" fontId="9" fillId="0" borderId="48" xfId="1" applyBorder="1" applyAlignment="1">
      <alignment horizontal="left" vertical="center"/>
    </xf>
    <xf numFmtId="0" fontId="9" fillId="0" borderId="57" xfId="1" applyBorder="1" applyAlignment="1">
      <alignment horizontal="left" vertical="center"/>
    </xf>
    <xf numFmtId="0" fontId="9" fillId="2" borderId="5" xfId="1" applyFill="1" applyBorder="1" applyAlignment="1">
      <alignment horizontal="center" vertical="center" wrapText="1"/>
    </xf>
    <xf numFmtId="0" fontId="9" fillId="2" borderId="28" xfId="1" applyFill="1" applyBorder="1" applyAlignment="1">
      <alignment horizontal="center" vertical="center"/>
    </xf>
    <xf numFmtId="0" fontId="9" fillId="2" borderId="8" xfId="1" applyFill="1" applyBorder="1" applyAlignment="1">
      <alignment horizontal="center" vertical="center"/>
    </xf>
    <xf numFmtId="0" fontId="9" fillId="2" borderId="25" xfId="1" applyFill="1" applyBorder="1" applyAlignment="1">
      <alignment horizontal="center" vertical="center"/>
    </xf>
    <xf numFmtId="0" fontId="9" fillId="2" borderId="13" xfId="1" applyFill="1" applyBorder="1" applyAlignment="1">
      <alignment horizontal="center" vertical="center"/>
    </xf>
    <xf numFmtId="0" fontId="9" fillId="2" borderId="29" xfId="1" applyFill="1" applyBorder="1" applyAlignment="1">
      <alignment horizontal="center" vertical="center"/>
    </xf>
    <xf numFmtId="0" fontId="9" fillId="2" borderId="24" xfId="1" applyFill="1" applyBorder="1" applyAlignment="1" applyProtection="1">
      <alignment horizontal="left" vertical="center"/>
      <protection locked="0"/>
    </xf>
    <xf numFmtId="0" fontId="9" fillId="2" borderId="0" xfId="1" applyFill="1" applyAlignment="1" applyProtection="1">
      <alignment horizontal="left" vertical="center"/>
      <protection locked="0"/>
    </xf>
    <xf numFmtId="0" fontId="9" fillId="2" borderId="9" xfId="1" applyFill="1" applyBorder="1" applyAlignment="1" applyProtection="1">
      <alignment horizontal="left" vertical="center"/>
      <protection locked="0"/>
    </xf>
    <xf numFmtId="0" fontId="9" fillId="2" borderId="30" xfId="1" applyFill="1" applyBorder="1" applyAlignment="1" applyProtection="1">
      <alignment horizontal="left" vertical="center"/>
      <protection locked="0"/>
    </xf>
    <xf numFmtId="0" fontId="9" fillId="2" borderId="14" xfId="1" applyFill="1" applyBorder="1" applyAlignment="1" applyProtection="1">
      <alignment horizontal="left" vertical="center"/>
      <protection locked="0"/>
    </xf>
    <xf numFmtId="0" fontId="9" fillId="2" borderId="15" xfId="1" applyFill="1" applyBorder="1" applyAlignment="1" applyProtection="1">
      <alignment horizontal="left" vertical="center"/>
      <protection locked="0"/>
    </xf>
    <xf numFmtId="0" fontId="9" fillId="2" borderId="81" xfId="1" applyFill="1" applyBorder="1" applyAlignment="1" applyProtection="1">
      <alignment horizontal="center" vertical="center"/>
      <protection locked="0"/>
    </xf>
    <xf numFmtId="0" fontId="9" fillId="2" borderId="6" xfId="1" applyFill="1" applyBorder="1" applyAlignment="1" applyProtection="1">
      <alignment horizontal="center" vertical="center"/>
      <protection locked="0"/>
    </xf>
    <xf numFmtId="0" fontId="9" fillId="2" borderId="7" xfId="1" applyFill="1" applyBorder="1" applyAlignment="1" applyProtection="1">
      <alignment horizontal="center" vertical="center"/>
      <protection locked="0"/>
    </xf>
    <xf numFmtId="0" fontId="9" fillId="2" borderId="24" xfId="1" applyFill="1" applyBorder="1" applyAlignment="1" applyProtection="1">
      <alignment horizontal="center" vertical="center"/>
      <protection locked="0"/>
    </xf>
    <xf numFmtId="0" fontId="9" fillId="2" borderId="0" xfId="1" applyFill="1" applyAlignment="1" applyProtection="1">
      <alignment horizontal="center" vertical="center"/>
      <protection locked="0"/>
    </xf>
    <xf numFmtId="0" fontId="9" fillId="2" borderId="9" xfId="1" applyFill="1" applyBorder="1" applyAlignment="1" applyProtection="1">
      <alignment horizontal="center" vertical="center"/>
      <protection locked="0"/>
    </xf>
    <xf numFmtId="0" fontId="9" fillId="2" borderId="30" xfId="1" applyFill="1" applyBorder="1" applyAlignment="1" applyProtection="1">
      <alignment horizontal="center" vertical="center"/>
      <protection locked="0"/>
    </xf>
    <xf numFmtId="0" fontId="9" fillId="2" borderId="14" xfId="1" applyFill="1" applyBorder="1" applyAlignment="1" applyProtection="1">
      <alignment horizontal="center" vertical="center"/>
      <protection locked="0"/>
    </xf>
    <xf numFmtId="0" fontId="9" fillId="2" borderId="15" xfId="1" applyFill="1" applyBorder="1" applyAlignment="1" applyProtection="1">
      <alignment horizontal="center" vertical="center"/>
      <protection locked="0"/>
    </xf>
    <xf numFmtId="0" fontId="9" fillId="2" borderId="81" xfId="1" applyFill="1" applyBorder="1" applyAlignment="1">
      <alignment horizontal="left" vertical="center"/>
    </xf>
    <xf numFmtId="0" fontId="9" fillId="2" borderId="6" xfId="1" applyFill="1" applyBorder="1" applyAlignment="1">
      <alignment horizontal="left" vertical="center"/>
    </xf>
    <xf numFmtId="0" fontId="9" fillId="0" borderId="17" xfId="1" applyBorder="1" applyAlignment="1">
      <alignment horizontal="center" vertical="center"/>
    </xf>
    <xf numFmtId="0" fontId="9" fillId="0" borderId="17" xfId="1" applyBorder="1" applyAlignment="1" applyProtection="1">
      <alignment horizontal="left" vertical="center"/>
      <protection locked="0"/>
    </xf>
    <xf numFmtId="0" fontId="9" fillId="0" borderId="18" xfId="1" applyBorder="1" applyAlignment="1" applyProtection="1">
      <alignment horizontal="left" vertical="center"/>
      <protection locked="0"/>
    </xf>
    <xf numFmtId="0" fontId="9" fillId="0" borderId="24" xfId="1" applyBorder="1" applyAlignment="1" applyProtection="1">
      <alignment horizontal="left" vertical="center" indent="1"/>
      <protection locked="0"/>
    </xf>
    <xf numFmtId="0" fontId="9" fillId="0" borderId="0" xfId="1" applyAlignment="1" applyProtection="1">
      <alignment horizontal="left" vertical="center" indent="1"/>
      <protection locked="0"/>
    </xf>
    <xf numFmtId="0" fontId="9" fillId="0" borderId="9" xfId="1" applyBorder="1" applyAlignment="1" applyProtection="1">
      <alignment horizontal="left" vertical="center" indent="1"/>
      <protection locked="0"/>
    </xf>
    <xf numFmtId="0" fontId="9" fillId="0" borderId="30" xfId="1" applyBorder="1" applyAlignment="1" applyProtection="1">
      <alignment horizontal="left" vertical="center" indent="1"/>
      <protection locked="0"/>
    </xf>
    <xf numFmtId="0" fontId="9" fillId="0" borderId="14" xfId="1" applyBorder="1" applyAlignment="1" applyProtection="1">
      <alignment horizontal="left" vertical="center" indent="1"/>
      <protection locked="0"/>
    </xf>
    <xf numFmtId="0" fontId="9" fillId="0" borderId="15" xfId="1" applyBorder="1" applyAlignment="1" applyProtection="1">
      <alignment horizontal="left" vertical="center" indent="1"/>
      <protection locked="0"/>
    </xf>
    <xf numFmtId="0" fontId="9" fillId="0" borderId="81" xfId="1" applyBorder="1" applyAlignment="1">
      <alignment horizontal="left" vertical="center"/>
    </xf>
    <xf numFmtId="0" fontId="9" fillId="0" borderId="6" xfId="1" applyBorder="1" applyAlignment="1">
      <alignment horizontal="left" vertical="center"/>
    </xf>
    <xf numFmtId="0" fontId="9" fillId="0" borderId="24" xfId="1" applyBorder="1" applyAlignment="1">
      <alignment horizontal="left" vertical="center"/>
    </xf>
    <xf numFmtId="0" fontId="9" fillId="0" borderId="0" xfId="1" applyAlignment="1">
      <alignment horizontal="left" vertical="center"/>
    </xf>
    <xf numFmtId="0" fontId="9" fillId="0" borderId="7" xfId="1" applyBorder="1" applyAlignment="1">
      <alignment horizontal="center" vertical="center"/>
    </xf>
    <xf numFmtId="0" fontId="9" fillId="0" borderId="9" xfId="1" applyBorder="1" applyAlignment="1">
      <alignment horizontal="center" vertical="center"/>
    </xf>
    <xf numFmtId="0" fontId="9" fillId="0" borderId="6" xfId="1" applyBorder="1" applyProtection="1">
      <alignment vertical="center"/>
      <protection locked="0"/>
    </xf>
    <xf numFmtId="0" fontId="9" fillId="0" borderId="0" xfId="1" applyAlignment="1" applyProtection="1">
      <alignment horizontal="left" vertical="center"/>
      <protection locked="0"/>
    </xf>
    <xf numFmtId="0" fontId="9" fillId="0" borderId="26" xfId="1" applyBorder="1" applyAlignment="1" applyProtection="1">
      <alignment horizontal="left" vertical="center" indent="1"/>
      <protection locked="0"/>
    </xf>
    <xf numFmtId="0" fontId="9" fillId="0" borderId="1" xfId="1" applyBorder="1" applyAlignment="1" applyProtection="1">
      <alignment horizontal="left" vertical="center" indent="1"/>
      <protection locked="0"/>
    </xf>
    <xf numFmtId="0" fontId="9" fillId="0" borderId="20" xfId="1" applyBorder="1" applyAlignment="1" applyProtection="1">
      <alignment horizontal="left" vertical="center" indent="1"/>
      <protection locked="0"/>
    </xf>
    <xf numFmtId="0" fontId="9" fillId="0" borderId="9" xfId="1" applyBorder="1" applyAlignment="1">
      <alignment horizontal="left" vertical="center"/>
    </xf>
    <xf numFmtId="0" fontId="9" fillId="0" borderId="8" xfId="1" applyBorder="1" applyAlignment="1">
      <alignment horizontal="left" vertical="center"/>
    </xf>
    <xf numFmtId="0" fontId="9" fillId="0" borderId="13" xfId="1" applyBorder="1" applyAlignment="1">
      <alignment horizontal="left" vertical="center"/>
    </xf>
    <xf numFmtId="0" fontId="9" fillId="0" borderId="14" xfId="1" applyBorder="1" applyAlignment="1">
      <alignment horizontal="left" vertical="center"/>
    </xf>
    <xf numFmtId="0" fontId="9" fillId="0" borderId="15" xfId="1" applyBorder="1" applyAlignment="1">
      <alignment horizontal="left" vertical="center"/>
    </xf>
    <xf numFmtId="0" fontId="9" fillId="0" borderId="5" xfId="1" applyBorder="1" applyAlignment="1">
      <alignment horizontal="center" vertical="center" textRotation="255"/>
    </xf>
    <xf numFmtId="0" fontId="9" fillId="0" borderId="28" xfId="1" applyBorder="1" applyAlignment="1">
      <alignment horizontal="center" vertical="center" textRotation="255"/>
    </xf>
    <xf numFmtId="0" fontId="9" fillId="0" borderId="8" xfId="1" applyBorder="1" applyAlignment="1">
      <alignment horizontal="center" vertical="center" textRotation="255"/>
    </xf>
    <xf numFmtId="0" fontId="9" fillId="0" borderId="25" xfId="1" applyBorder="1" applyAlignment="1">
      <alignment horizontal="center" vertical="center" textRotation="255"/>
    </xf>
    <xf numFmtId="0" fontId="9" fillId="0" borderId="13" xfId="1" applyBorder="1" applyAlignment="1">
      <alignment horizontal="center" vertical="center" textRotation="255"/>
    </xf>
    <xf numFmtId="0" fontId="9" fillId="0" borderId="29" xfId="1" applyBorder="1" applyAlignment="1">
      <alignment horizontal="center" vertical="center" textRotation="255"/>
    </xf>
    <xf numFmtId="0" fontId="9" fillId="0" borderId="5" xfId="1" applyBorder="1" applyAlignment="1">
      <alignment horizontal="center" vertical="center" textRotation="255" wrapText="1"/>
    </xf>
    <xf numFmtId="0" fontId="9" fillId="0" borderId="8" xfId="1" applyBorder="1" applyAlignment="1">
      <alignment horizontal="center" vertical="center" textRotation="255" wrapText="1"/>
    </xf>
    <xf numFmtId="0" fontId="9" fillId="0" borderId="16" xfId="1" applyBorder="1" applyAlignment="1">
      <alignment horizontal="center" vertical="center" textRotation="255"/>
    </xf>
    <xf numFmtId="0" fontId="9" fillId="0" borderId="23" xfId="1" applyBorder="1" applyAlignment="1">
      <alignment horizontal="center" vertical="center" textRotation="255"/>
    </xf>
    <xf numFmtId="0" fontId="9" fillId="0" borderId="5" xfId="1" applyBorder="1" applyAlignment="1">
      <alignment horizontal="center" vertical="center" wrapText="1"/>
    </xf>
    <xf numFmtId="0" fontId="9" fillId="0" borderId="28" xfId="1" applyBorder="1" applyAlignment="1">
      <alignment horizontal="center" vertical="center"/>
    </xf>
    <xf numFmtId="0" fontId="9" fillId="0" borderId="8" xfId="1" applyBorder="1" applyAlignment="1">
      <alignment horizontal="center" vertical="center"/>
    </xf>
    <xf numFmtId="0" fontId="9" fillId="0" borderId="25" xfId="1" applyBorder="1" applyAlignment="1">
      <alignment horizontal="center" vertical="center"/>
    </xf>
    <xf numFmtId="0" fontId="9" fillId="0" borderId="13" xfId="1" applyBorder="1" applyAlignment="1">
      <alignment horizontal="center" vertical="center"/>
    </xf>
    <xf numFmtId="0" fontId="9" fillId="0" borderId="29" xfId="1" applyBorder="1" applyAlignment="1">
      <alignment horizontal="center" vertical="center"/>
    </xf>
    <xf numFmtId="0" fontId="9" fillId="0" borderId="51" xfId="1" applyBorder="1" applyAlignment="1">
      <alignment horizontal="left" vertical="center"/>
    </xf>
    <xf numFmtId="0" fontId="9" fillId="0" borderId="3" xfId="1" applyBorder="1" applyAlignment="1">
      <alignment horizontal="left" vertical="center"/>
    </xf>
    <xf numFmtId="0" fontId="9" fillId="0" borderId="50" xfId="1" applyBorder="1" applyAlignment="1">
      <alignment horizontal="left" vertical="center"/>
    </xf>
    <xf numFmtId="0" fontId="9" fillId="0" borderId="47" xfId="1" applyBorder="1">
      <alignment vertical="center"/>
    </xf>
    <xf numFmtId="0" fontId="9" fillId="0" borderId="48" xfId="1" applyBorder="1">
      <alignment vertical="center"/>
    </xf>
    <xf numFmtId="0" fontId="9" fillId="0" borderId="46" xfId="1" applyBorder="1">
      <alignment vertical="center"/>
    </xf>
    <xf numFmtId="0" fontId="9" fillId="0" borderId="52" xfId="1" applyBorder="1" applyAlignment="1">
      <alignment horizontal="left" vertical="center"/>
    </xf>
    <xf numFmtId="0" fontId="9" fillId="0" borderId="4" xfId="1" applyBorder="1" applyAlignment="1">
      <alignment horizontal="left" vertical="center"/>
    </xf>
    <xf numFmtId="0" fontId="9" fillId="0" borderId="54" xfId="1" applyBorder="1" applyAlignment="1">
      <alignment horizontal="left" vertical="center"/>
    </xf>
    <xf numFmtId="0" fontId="9" fillId="2" borderId="6" xfId="1" applyFill="1" applyBorder="1" applyAlignment="1">
      <alignment horizontal="center" vertical="center"/>
    </xf>
    <xf numFmtId="0" fontId="9" fillId="2" borderId="7" xfId="1" applyFill="1" applyBorder="1" applyAlignment="1">
      <alignment horizontal="center" vertical="center"/>
    </xf>
    <xf numFmtId="0" fontId="9" fillId="2" borderId="30" xfId="1" applyFill="1" applyBorder="1" applyAlignment="1">
      <alignment horizontal="left" vertical="center"/>
    </xf>
    <xf numFmtId="0" fontId="9" fillId="2" borderId="14" xfId="1" applyFill="1" applyBorder="1" applyAlignment="1">
      <alignment horizontal="left" vertical="center"/>
    </xf>
    <xf numFmtId="0" fontId="9" fillId="2" borderId="5" xfId="1" applyFill="1" applyBorder="1" applyAlignment="1">
      <alignment horizontal="center" vertical="center"/>
    </xf>
    <xf numFmtId="0" fontId="9" fillId="2" borderId="15" xfId="1" applyFill="1" applyBorder="1" applyAlignment="1">
      <alignment horizontal="center" vertical="center"/>
    </xf>
    <xf numFmtId="0" fontId="9" fillId="2" borderId="14" xfId="1" applyFill="1" applyBorder="1" applyAlignment="1">
      <alignment horizontal="center" vertical="center"/>
    </xf>
    <xf numFmtId="0" fontId="9" fillId="2" borderId="6" xfId="1" applyFill="1" applyBorder="1" applyProtection="1">
      <alignment vertical="center"/>
      <protection locked="0"/>
    </xf>
    <xf numFmtId="0" fontId="9" fillId="0" borderId="5" xfId="1" applyBorder="1" applyAlignment="1">
      <alignment horizontal="center" vertical="center"/>
    </xf>
    <xf numFmtId="0" fontId="9" fillId="2" borderId="0" xfId="1" applyFill="1" applyAlignment="1">
      <alignment horizontal="center" vertical="center"/>
    </xf>
    <xf numFmtId="0" fontId="9" fillId="0" borderId="10" xfId="1" applyBorder="1" applyAlignment="1">
      <alignment horizontal="left" vertical="center"/>
    </xf>
    <xf numFmtId="0" fontId="9" fillId="0" borderId="75" xfId="1" applyBorder="1" applyAlignment="1">
      <alignment horizontal="left" vertical="center"/>
    </xf>
    <xf numFmtId="0" fontId="9" fillId="0" borderId="42" xfId="1" applyBorder="1" applyAlignment="1">
      <alignment horizontal="left" vertical="center"/>
    </xf>
    <xf numFmtId="0" fontId="9" fillId="0" borderId="76" xfId="1" applyBorder="1" applyAlignment="1">
      <alignment horizontal="left" vertical="center"/>
    </xf>
    <xf numFmtId="0" fontId="9" fillId="0" borderId="89" xfId="1" applyBorder="1" applyAlignment="1">
      <alignment horizontal="left" vertical="center"/>
    </xf>
    <xf numFmtId="0" fontId="9" fillId="0" borderId="104" xfId="1" applyBorder="1" applyAlignment="1">
      <alignment horizontal="left" vertical="center"/>
    </xf>
    <xf numFmtId="0" fontId="9" fillId="0" borderId="88" xfId="1" applyBorder="1" applyAlignment="1">
      <alignment horizontal="left" vertical="center"/>
    </xf>
    <xf numFmtId="0" fontId="9" fillId="0" borderId="53" xfId="1" applyBorder="1" applyAlignment="1">
      <alignment horizontal="left" vertical="center"/>
    </xf>
    <xf numFmtId="0" fontId="9" fillId="0" borderId="104" xfId="1" quotePrefix="1" applyBorder="1" applyAlignment="1">
      <alignment horizontal="left" vertical="center"/>
    </xf>
    <xf numFmtId="0" fontId="9" fillId="0" borderId="17" xfId="1" applyBorder="1" applyAlignment="1">
      <alignment horizontal="left" vertical="center"/>
    </xf>
    <xf numFmtId="0" fontId="9" fillId="0" borderId="18" xfId="1" applyBorder="1" applyAlignment="1">
      <alignment horizontal="left" vertical="center"/>
    </xf>
    <xf numFmtId="0" fontId="9" fillId="0" borderId="3" xfId="1" quotePrefix="1" applyBorder="1" applyAlignment="1">
      <alignment horizontal="left" vertical="center"/>
    </xf>
    <xf numFmtId="0" fontId="9" fillId="0" borderId="16" xfId="1" applyBorder="1" applyAlignment="1">
      <alignment horizontal="left" vertical="top"/>
    </xf>
    <xf numFmtId="0" fontId="9" fillId="0" borderId="17" xfId="1" applyBorder="1" applyAlignment="1">
      <alignment horizontal="left" vertical="top"/>
    </xf>
    <xf numFmtId="0" fontId="9" fillId="0" borderId="22" xfId="1" applyBorder="1" applyAlignment="1">
      <alignment horizontal="left" vertical="top"/>
    </xf>
    <xf numFmtId="0" fontId="9" fillId="0" borderId="8" xfId="1" applyBorder="1" applyAlignment="1" applyProtection="1">
      <alignment horizontal="left" vertical="center" indent="1"/>
      <protection locked="0"/>
    </xf>
    <xf numFmtId="0" fontId="9" fillId="0" borderId="25" xfId="1" applyBorder="1" applyAlignment="1" applyProtection="1">
      <alignment horizontal="left" vertical="center" indent="1"/>
      <protection locked="0"/>
    </xf>
    <xf numFmtId="0" fontId="9" fillId="0" borderId="13" xfId="1" applyBorder="1" applyAlignment="1" applyProtection="1">
      <alignment horizontal="left" vertical="center" indent="1"/>
      <protection locked="0"/>
    </xf>
    <xf numFmtId="0" fontId="9" fillId="0" borderId="29" xfId="1" applyBorder="1" applyAlignment="1" applyProtection="1">
      <alignment horizontal="left" vertical="center" indent="1"/>
      <protection locked="0"/>
    </xf>
    <xf numFmtId="0" fontId="9" fillId="0" borderId="51" xfId="1" applyBorder="1">
      <alignment vertical="center"/>
    </xf>
    <xf numFmtId="0" fontId="9" fillId="0" borderId="3" xfId="1" applyBorder="1">
      <alignment vertical="center"/>
    </xf>
    <xf numFmtId="0" fontId="9" fillId="0" borderId="50" xfId="1" applyBorder="1">
      <alignment vertical="center"/>
    </xf>
    <xf numFmtId="0" fontId="9" fillId="0" borderId="89" xfId="1" applyBorder="1">
      <alignment vertical="center"/>
    </xf>
    <xf numFmtId="0" fontId="9" fillId="0" borderId="104" xfId="1" applyBorder="1">
      <alignment vertical="center"/>
    </xf>
    <xf numFmtId="0" fontId="9" fillId="0" borderId="8" xfId="1" applyBorder="1" applyAlignment="1" applyProtection="1">
      <alignment horizontal="left" vertical="center"/>
      <protection locked="0"/>
    </xf>
    <xf numFmtId="0" fontId="9" fillId="0" borderId="9" xfId="1" applyBorder="1" applyAlignment="1" applyProtection="1">
      <alignment horizontal="left" vertical="center"/>
      <protection locked="0"/>
    </xf>
    <xf numFmtId="0" fontId="9" fillId="0" borderId="19" xfId="1" applyBorder="1" applyAlignment="1" applyProtection="1">
      <alignment horizontal="left" vertical="center"/>
      <protection locked="0"/>
    </xf>
    <xf numFmtId="0" fontId="9" fillId="0" borderId="1" xfId="1" applyBorder="1" applyAlignment="1" applyProtection="1">
      <alignment horizontal="left" vertical="center"/>
      <protection locked="0"/>
    </xf>
    <xf numFmtId="0" fontId="9" fillId="0" borderId="20" xfId="1" applyBorder="1" applyAlignment="1" applyProtection="1">
      <alignment horizontal="left" vertical="center"/>
      <protection locked="0"/>
    </xf>
    <xf numFmtId="0" fontId="9" fillId="0" borderId="41" xfId="1" applyBorder="1" applyAlignment="1">
      <alignment horizontal="center" vertical="center"/>
    </xf>
    <xf numFmtId="0" fontId="9" fillId="0" borderId="42" xfId="1" applyBorder="1" applyAlignment="1">
      <alignment horizontal="center" vertical="center"/>
    </xf>
    <xf numFmtId="0" fontId="9" fillId="0" borderId="76" xfId="1" applyBorder="1" applyAlignment="1">
      <alignment horizontal="center" vertical="center"/>
    </xf>
    <xf numFmtId="0" fontId="9" fillId="0" borderId="81" xfId="1" applyBorder="1" applyAlignment="1">
      <alignment horizontal="left" vertical="top"/>
    </xf>
    <xf numFmtId="0" fontId="9" fillId="0" borderId="6" xfId="1" applyBorder="1" applyAlignment="1">
      <alignment horizontal="left" vertical="top"/>
    </xf>
    <xf numFmtId="0" fontId="9" fillId="0" borderId="46" xfId="1" applyBorder="1" applyAlignment="1">
      <alignment horizontal="left" vertical="center"/>
    </xf>
    <xf numFmtId="0" fontId="9" fillId="0" borderId="52" xfId="1" applyBorder="1" applyAlignment="1">
      <alignment horizontal="left" vertical="center" shrinkToFit="1"/>
    </xf>
    <xf numFmtId="0" fontId="9" fillId="0" borderId="4" xfId="1" applyBorder="1" applyAlignment="1">
      <alignment horizontal="left" vertical="center" shrinkToFit="1"/>
    </xf>
    <xf numFmtId="0" fontId="9" fillId="0" borderId="58" xfId="1" applyBorder="1" applyAlignment="1">
      <alignment horizontal="left" vertical="center" shrinkToFit="1"/>
    </xf>
    <xf numFmtId="0" fontId="9" fillId="0" borderId="5" xfId="1" applyBorder="1" applyAlignment="1">
      <alignment horizontal="left" vertical="top"/>
    </xf>
    <xf numFmtId="0" fontId="9" fillId="0" borderId="28" xfId="1" applyBorder="1" applyAlignment="1">
      <alignment horizontal="left" vertical="top"/>
    </xf>
    <xf numFmtId="0" fontId="9" fillId="0" borderId="103" xfId="1" applyBorder="1" applyAlignment="1">
      <alignment horizontal="left" vertical="center"/>
    </xf>
    <xf numFmtId="0" fontId="9" fillId="0" borderId="12" xfId="1" applyBorder="1" applyAlignment="1">
      <alignment horizontal="left" vertical="center"/>
    </xf>
    <xf numFmtId="0" fontId="9" fillId="0" borderId="25" xfId="1" applyBorder="1" applyAlignment="1" applyProtection="1">
      <alignment horizontal="left" vertical="center"/>
      <protection locked="0"/>
    </xf>
    <xf numFmtId="0" fontId="9" fillId="0" borderId="27" xfId="1" applyBorder="1" applyAlignment="1" applyProtection="1">
      <alignment horizontal="left" vertical="center"/>
      <protection locked="0"/>
    </xf>
    <xf numFmtId="0" fontId="9" fillId="0" borderId="81" xfId="1" applyBorder="1" applyAlignment="1">
      <alignment horizontal="center" vertical="center"/>
    </xf>
    <xf numFmtId="0" fontId="9" fillId="0" borderId="30" xfId="1" applyBorder="1" applyAlignment="1">
      <alignment horizontal="center" vertical="center"/>
    </xf>
    <xf numFmtId="0" fontId="9" fillId="0" borderId="6" xfId="1" applyBorder="1" applyAlignment="1">
      <alignment horizontal="center" vertical="center"/>
    </xf>
    <xf numFmtId="0" fontId="9" fillId="0" borderId="14" xfId="1" applyBorder="1" applyAlignment="1">
      <alignment horizontal="center" vertical="center"/>
    </xf>
    <xf numFmtId="0" fontId="9" fillId="0" borderId="81" xfId="1" applyBorder="1" applyAlignment="1" applyProtection="1">
      <alignment horizontal="left" vertical="center"/>
      <protection locked="0"/>
    </xf>
    <xf numFmtId="0" fontId="9" fillId="0" borderId="6" xfId="1" applyBorder="1" applyAlignment="1" applyProtection="1">
      <alignment horizontal="left" vertical="center"/>
      <protection locked="0"/>
    </xf>
    <xf numFmtId="0" fontId="9" fillId="0" borderId="28" xfId="1" applyBorder="1" applyAlignment="1" applyProtection="1">
      <alignment horizontal="left" vertical="center"/>
      <protection locked="0"/>
    </xf>
    <xf numFmtId="0" fontId="9" fillId="0" borderId="30" xfId="1" applyBorder="1" applyAlignment="1" applyProtection="1">
      <alignment horizontal="left" vertical="center"/>
      <protection locked="0"/>
    </xf>
    <xf numFmtId="0" fontId="9" fillId="0" borderId="14" xfId="1" applyBorder="1" applyAlignment="1" applyProtection="1">
      <alignment horizontal="left" vertical="center"/>
      <protection locked="0"/>
    </xf>
    <xf numFmtId="0" fontId="9" fillId="0" borderId="29" xfId="1" applyBorder="1" applyAlignment="1" applyProtection="1">
      <alignment horizontal="left" vertical="center"/>
      <protection locked="0"/>
    </xf>
    <xf numFmtId="0" fontId="9" fillId="0" borderId="81" xfId="1" applyBorder="1" applyAlignment="1">
      <alignment horizontal="right" vertical="center"/>
    </xf>
    <xf numFmtId="0" fontId="9" fillId="0" borderId="6" xfId="1" applyBorder="1" applyAlignment="1">
      <alignment horizontal="right" vertical="center"/>
    </xf>
    <xf numFmtId="0" fontId="9" fillId="0" borderId="28" xfId="1" applyBorder="1" applyAlignment="1">
      <alignment horizontal="right" vertical="center"/>
    </xf>
    <xf numFmtId="0" fontId="9" fillId="0" borderId="30" xfId="1" applyBorder="1" applyAlignment="1">
      <alignment horizontal="right" vertical="center"/>
    </xf>
    <xf numFmtId="0" fontId="9" fillId="0" borderId="14" xfId="1" applyBorder="1" applyAlignment="1">
      <alignment horizontal="right" vertical="center"/>
    </xf>
    <xf numFmtId="0" fontId="9" fillId="0" borderId="29" xfId="1" applyBorder="1" applyAlignment="1">
      <alignment horizontal="right" vertical="center"/>
    </xf>
    <xf numFmtId="0" fontId="9" fillId="0" borderId="7" xfId="1" applyBorder="1" applyAlignment="1" applyProtection="1">
      <alignment horizontal="left" vertical="center"/>
      <protection locked="0"/>
    </xf>
    <xf numFmtId="0" fontId="9" fillId="0" borderId="15" xfId="1" applyBorder="1" applyAlignment="1" applyProtection="1">
      <alignment horizontal="left" vertical="center"/>
      <protection locked="0"/>
    </xf>
    <xf numFmtId="0" fontId="9" fillId="0" borderId="6" xfId="1" applyBorder="1" applyAlignment="1">
      <alignment horizontal="center" vertical="center" wrapText="1"/>
    </xf>
    <xf numFmtId="0" fontId="9" fillId="0" borderId="28" xfId="1" applyBorder="1" applyAlignment="1">
      <alignment horizontal="center" vertical="center" wrapText="1"/>
    </xf>
    <xf numFmtId="0" fontId="9" fillId="0" borderId="13" xfId="1" applyBorder="1" applyAlignment="1">
      <alignment horizontal="center" vertical="center" wrapText="1"/>
    </xf>
    <xf numFmtId="0" fontId="9" fillId="0" borderId="14" xfId="1" applyBorder="1" applyAlignment="1">
      <alignment horizontal="center" vertical="center" wrapText="1"/>
    </xf>
    <xf numFmtId="0" fontId="9" fillId="0" borderId="29" xfId="1" applyBorder="1" applyAlignment="1">
      <alignment horizontal="center" vertical="center" wrapText="1"/>
    </xf>
    <xf numFmtId="0" fontId="9" fillId="0" borderId="8" xfId="1" applyBorder="1" applyAlignment="1" applyProtection="1">
      <alignment horizontal="center" vertical="center"/>
      <protection locked="0"/>
    </xf>
    <xf numFmtId="0" fontId="9" fillId="0" borderId="0" xfId="1" applyAlignment="1" applyProtection="1">
      <alignment horizontal="center" vertical="center"/>
      <protection locked="0"/>
    </xf>
    <xf numFmtId="0" fontId="9" fillId="0" borderId="9" xfId="1" applyBorder="1" applyAlignment="1" applyProtection="1">
      <alignment horizontal="center" vertical="center"/>
      <protection locked="0"/>
    </xf>
    <xf numFmtId="0" fontId="9" fillId="0" borderId="13" xfId="1" applyBorder="1" applyAlignment="1" applyProtection="1">
      <alignment horizontal="center" vertical="center"/>
      <protection locked="0"/>
    </xf>
    <xf numFmtId="0" fontId="9" fillId="0" borderId="14" xfId="1" applyBorder="1" applyAlignment="1" applyProtection="1">
      <alignment horizontal="center" vertical="center"/>
      <protection locked="0"/>
    </xf>
    <xf numFmtId="0" fontId="9" fillId="0" borderId="15" xfId="1" applyBorder="1" applyAlignment="1" applyProtection="1">
      <alignment horizontal="center" vertical="center"/>
      <protection locked="0"/>
    </xf>
    <xf numFmtId="0" fontId="9" fillId="0" borderId="5" xfId="1" applyBorder="1" applyAlignment="1">
      <alignment horizontal="left" vertical="center"/>
    </xf>
    <xf numFmtId="0" fontId="9" fillId="0" borderId="7" xfId="1" applyBorder="1" applyAlignment="1">
      <alignment horizontal="left" vertical="center"/>
    </xf>
    <xf numFmtId="0" fontId="12" fillId="2" borderId="8" xfId="1" applyFont="1" applyFill="1" applyBorder="1" applyAlignment="1">
      <alignment horizontal="center" vertical="center"/>
    </xf>
    <xf numFmtId="0" fontId="12" fillId="2" borderId="0" xfId="1" applyFont="1" applyFill="1" applyAlignment="1">
      <alignment horizontal="center" vertical="center"/>
    </xf>
    <xf numFmtId="0" fontId="12" fillId="2" borderId="9" xfId="1" applyFont="1" applyFill="1" applyBorder="1" applyAlignment="1">
      <alignment horizontal="center" vertical="center"/>
    </xf>
    <xf numFmtId="0" fontId="9" fillId="2" borderId="8" xfId="1" applyFill="1" applyBorder="1" applyAlignment="1" applyProtection="1">
      <alignment horizontal="center" vertical="top"/>
      <protection locked="0"/>
    </xf>
    <xf numFmtId="0" fontId="9" fillId="2" borderId="0" xfId="1" applyFill="1" applyAlignment="1" applyProtection="1">
      <alignment horizontal="center" vertical="top"/>
      <protection locked="0"/>
    </xf>
    <xf numFmtId="0" fontId="9" fillId="2" borderId="9" xfId="1" applyFill="1" applyBorder="1" applyAlignment="1" applyProtection="1">
      <alignment horizontal="center" vertical="top"/>
      <protection locked="0"/>
    </xf>
    <xf numFmtId="0" fontId="9" fillId="2" borderId="13" xfId="1" applyFill="1" applyBorder="1" applyAlignment="1" applyProtection="1">
      <alignment horizontal="center" vertical="top"/>
      <protection locked="0"/>
    </xf>
    <xf numFmtId="0" fontId="9" fillId="2" borderId="14" xfId="1" applyFill="1" applyBorder="1" applyAlignment="1" applyProtection="1">
      <alignment horizontal="center" vertical="top"/>
      <protection locked="0"/>
    </xf>
    <xf numFmtId="0" fontId="9" fillId="2" borderId="15" xfId="1" applyFill="1" applyBorder="1" applyAlignment="1" applyProtection="1">
      <alignment horizontal="center" vertical="top"/>
      <protection locked="0"/>
    </xf>
    <xf numFmtId="0" fontId="9" fillId="0" borderId="8" xfId="1" applyBorder="1" applyAlignment="1" applyProtection="1">
      <alignment horizontal="center" vertical="top"/>
      <protection locked="0"/>
    </xf>
    <xf numFmtId="0" fontId="9" fillId="0" borderId="0" xfId="1" applyAlignment="1" applyProtection="1">
      <alignment horizontal="center" vertical="top"/>
      <protection locked="0"/>
    </xf>
    <xf numFmtId="0" fontId="9" fillId="0" borderId="9" xfId="1" applyBorder="1" applyAlignment="1" applyProtection="1">
      <alignment horizontal="center" vertical="top"/>
      <protection locked="0"/>
    </xf>
    <xf numFmtId="0" fontId="9" fillId="0" borderId="13" xfId="1" applyBorder="1" applyAlignment="1" applyProtection="1">
      <alignment horizontal="center" vertical="top"/>
      <protection locked="0"/>
    </xf>
    <xf numFmtId="0" fontId="9" fillId="0" borderId="14" xfId="1" applyBorder="1" applyAlignment="1" applyProtection="1">
      <alignment horizontal="center" vertical="top"/>
      <protection locked="0"/>
    </xf>
    <xf numFmtId="0" fontId="9" fillId="0" borderId="15" xfId="1" applyBorder="1" applyAlignment="1" applyProtection="1">
      <alignment horizontal="center" vertical="top"/>
      <protection locked="0"/>
    </xf>
    <xf numFmtId="0" fontId="9" fillId="2" borderId="75" xfId="1" applyFill="1" applyBorder="1" applyAlignment="1">
      <alignment horizontal="center" vertical="center"/>
    </xf>
    <xf numFmtId="0" fontId="9" fillId="2" borderId="42" xfId="1" applyFill="1" applyBorder="1" applyAlignment="1">
      <alignment horizontal="center" vertical="center"/>
    </xf>
    <xf numFmtId="0" fontId="9" fillId="2" borderId="76" xfId="1" applyFill="1" applyBorder="1" applyAlignment="1">
      <alignment horizontal="center" vertical="center"/>
    </xf>
    <xf numFmtId="0" fontId="9" fillId="0" borderId="11" xfId="1" applyBorder="1" applyAlignment="1">
      <alignment horizontal="left" vertical="center"/>
    </xf>
    <xf numFmtId="0" fontId="9" fillId="0" borderId="52" xfId="1" applyBorder="1" applyAlignment="1">
      <alignment horizontal="center" vertical="center"/>
    </xf>
    <xf numFmtId="0" fontId="9" fillId="0" borderId="54" xfId="1" applyBorder="1" applyAlignment="1">
      <alignment horizontal="center" vertical="center"/>
    </xf>
    <xf numFmtId="0" fontId="9" fillId="0" borderId="102" xfId="1" applyBorder="1" applyAlignment="1">
      <alignment horizontal="center" vertical="center"/>
    </xf>
    <xf numFmtId="0" fontId="9" fillId="0" borderId="71" xfId="1" applyBorder="1" applyAlignment="1">
      <alignment horizontal="center" vertical="center"/>
    </xf>
    <xf numFmtId="0" fontId="9" fillId="0" borderId="52" xfId="1" applyBorder="1" applyAlignment="1" applyProtection="1">
      <alignment horizontal="center" vertical="center"/>
      <protection locked="0"/>
    </xf>
    <xf numFmtId="0" fontId="9" fillId="0" borderId="4" xfId="1" applyBorder="1" applyAlignment="1" applyProtection="1">
      <alignment horizontal="center" vertical="center"/>
      <protection locked="0"/>
    </xf>
    <xf numFmtId="0" fontId="9" fillId="0" borderId="102" xfId="1" applyBorder="1" applyAlignment="1" applyProtection="1">
      <alignment horizontal="center" vertical="center"/>
      <protection locked="0"/>
    </xf>
    <xf numFmtId="0" fontId="9" fillId="0" borderId="4" xfId="1" applyBorder="1" applyAlignment="1">
      <alignment horizontal="center" vertical="center"/>
    </xf>
    <xf numFmtId="0" fontId="9" fillId="0" borderId="12" xfId="1" applyBorder="1" applyAlignment="1">
      <alignment horizontal="center" vertical="center"/>
    </xf>
    <xf numFmtId="0" fontId="9" fillId="0" borderId="15" xfId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9" fillId="0" borderId="77" xfId="1" applyBorder="1" applyAlignment="1">
      <alignment horizontal="left" vertical="center"/>
    </xf>
    <xf numFmtId="0" fontId="9" fillId="0" borderId="73" xfId="1" applyBorder="1" applyAlignment="1">
      <alignment horizontal="left" vertical="center"/>
    </xf>
    <xf numFmtId="0" fontId="9" fillId="0" borderId="73" xfId="1" applyBorder="1" applyAlignment="1" applyProtection="1">
      <alignment horizontal="left" vertical="center"/>
      <protection locked="0"/>
    </xf>
    <xf numFmtId="0" fontId="9" fillId="0" borderId="78" xfId="1" applyBorder="1" applyAlignment="1" applyProtection="1">
      <alignment horizontal="left" vertical="center"/>
      <protection locked="0"/>
    </xf>
    <xf numFmtId="0" fontId="12" fillId="2" borderId="16" xfId="1" applyFont="1" applyFill="1" applyBorder="1" applyAlignment="1" applyProtection="1">
      <alignment horizontal="right" vertical="center"/>
      <protection locked="0"/>
    </xf>
    <xf numFmtId="0" fontId="12" fillId="2" borderId="17" xfId="1" applyFont="1" applyFill="1" applyBorder="1" applyAlignment="1" applyProtection="1">
      <alignment horizontal="right" vertical="center"/>
      <protection locked="0"/>
    </xf>
    <xf numFmtId="0" fontId="12" fillId="2" borderId="18" xfId="1" applyFont="1" applyFill="1" applyBorder="1" applyAlignment="1" applyProtection="1">
      <alignment horizontal="right" vertical="center"/>
      <protection locked="0"/>
    </xf>
    <xf numFmtId="0" fontId="12" fillId="2" borderId="8" xfId="1" applyFont="1" applyFill="1" applyBorder="1" applyAlignment="1" applyProtection="1">
      <alignment horizontal="right" vertical="center"/>
      <protection locked="0"/>
    </xf>
    <xf numFmtId="0" fontId="12" fillId="2" borderId="0" xfId="1" applyFont="1" applyFill="1" applyAlignment="1" applyProtection="1">
      <alignment horizontal="right" vertical="center"/>
      <protection locked="0"/>
    </xf>
    <xf numFmtId="0" fontId="12" fillId="2" borderId="9" xfId="1" applyFont="1" applyFill="1" applyBorder="1" applyAlignment="1" applyProtection="1">
      <alignment horizontal="right" vertical="center"/>
      <protection locked="0"/>
    </xf>
    <xf numFmtId="0" fontId="9" fillId="0" borderId="16" xfId="1" applyBorder="1" applyAlignment="1">
      <alignment horizontal="center" vertical="center" shrinkToFit="1"/>
    </xf>
    <xf numFmtId="0" fontId="9" fillId="0" borderId="8" xfId="1" applyBorder="1" applyAlignment="1">
      <alignment horizontal="center" vertical="center" shrinkToFit="1"/>
    </xf>
    <xf numFmtId="0" fontId="12" fillId="2" borderId="13" xfId="1" applyFont="1" applyFill="1" applyBorder="1" applyAlignment="1" applyProtection="1">
      <alignment horizontal="right" vertical="center"/>
      <protection locked="0"/>
    </xf>
    <xf numFmtId="0" fontId="12" fillId="2" borderId="14" xfId="1" applyFont="1" applyFill="1" applyBorder="1" applyAlignment="1" applyProtection="1">
      <alignment horizontal="right" vertical="center"/>
      <protection locked="0"/>
    </xf>
    <xf numFmtId="0" fontId="12" fillId="2" borderId="15" xfId="1" applyFont="1" applyFill="1" applyBorder="1" applyAlignment="1" applyProtection="1">
      <alignment horizontal="right" vertical="center"/>
      <protection locked="0"/>
    </xf>
    <xf numFmtId="0" fontId="9" fillId="0" borderId="75" xfId="1" applyBorder="1" applyAlignment="1">
      <alignment horizontal="center" vertical="center"/>
    </xf>
    <xf numFmtId="0" fontId="9" fillId="0" borderId="16" xfId="1" applyBorder="1" applyAlignment="1">
      <alignment horizontal="center" vertical="center"/>
    </xf>
    <xf numFmtId="0" fontId="9" fillId="0" borderId="77" xfId="1" applyBorder="1" applyAlignment="1">
      <alignment horizontal="left" vertical="center" wrapText="1"/>
    </xf>
    <xf numFmtId="0" fontId="9" fillId="0" borderId="73" xfId="1" applyBorder="1" applyAlignment="1">
      <alignment horizontal="left" vertical="center" wrapText="1"/>
    </xf>
    <xf numFmtId="0" fontId="9" fillId="0" borderId="79" xfId="1" applyBorder="1" applyAlignment="1">
      <alignment horizontal="left" vertical="center" wrapText="1"/>
    </xf>
    <xf numFmtId="0" fontId="9" fillId="0" borderId="74" xfId="1" applyBorder="1" applyAlignment="1">
      <alignment horizontal="left" vertical="center" wrapText="1"/>
    </xf>
    <xf numFmtId="0" fontId="9" fillId="0" borderId="74" xfId="1" applyBorder="1" applyAlignment="1" applyProtection="1">
      <alignment horizontal="left" vertical="center"/>
      <protection locked="0"/>
    </xf>
    <xf numFmtId="0" fontId="9" fillId="0" borderId="80" xfId="1" applyBorder="1" applyAlignment="1" applyProtection="1">
      <alignment horizontal="left" vertical="center"/>
      <protection locked="0"/>
    </xf>
    <xf numFmtId="0" fontId="9" fillId="0" borderId="22" xfId="1" applyBorder="1" applyAlignment="1">
      <alignment horizontal="center" vertical="center"/>
    </xf>
    <xf numFmtId="0" fontId="9" fillId="0" borderId="23" xfId="1" applyBorder="1" applyAlignment="1">
      <alignment horizontal="center" vertical="center"/>
    </xf>
    <xf numFmtId="0" fontId="9" fillId="0" borderId="97" xfId="1" applyBorder="1" applyAlignment="1">
      <alignment horizontal="center" vertical="center"/>
    </xf>
    <xf numFmtId="0" fontId="9" fillId="0" borderId="99" xfId="1" applyBorder="1" applyAlignment="1">
      <alignment horizontal="center" vertical="center"/>
    </xf>
    <xf numFmtId="0" fontId="9" fillId="0" borderId="39" xfId="1" applyBorder="1" applyAlignment="1" applyProtection="1">
      <alignment horizontal="left" vertical="center"/>
      <protection locked="0"/>
    </xf>
    <xf numFmtId="0" fontId="9" fillId="0" borderId="2" xfId="1" applyBorder="1" applyAlignment="1" applyProtection="1">
      <alignment horizontal="left" vertical="center"/>
      <protection locked="0"/>
    </xf>
    <xf numFmtId="0" fontId="9" fillId="0" borderId="96" xfId="1" applyBorder="1" applyAlignment="1" applyProtection="1">
      <alignment horizontal="left" vertical="center"/>
      <protection locked="0"/>
    </xf>
    <xf numFmtId="0" fontId="9" fillId="0" borderId="97" xfId="1" applyBorder="1" applyAlignment="1" applyProtection="1">
      <alignment horizontal="left" vertical="center"/>
      <protection locked="0"/>
    </xf>
    <xf numFmtId="0" fontId="9" fillId="0" borderId="98" xfId="1" applyBorder="1" applyAlignment="1" applyProtection="1">
      <alignment horizontal="left" vertical="center"/>
      <protection locked="0"/>
    </xf>
    <xf numFmtId="0" fontId="9" fillId="0" borderId="100" xfId="1" applyBorder="1" applyAlignment="1" applyProtection="1">
      <alignment horizontal="left" vertical="center"/>
      <protection locked="0"/>
    </xf>
    <xf numFmtId="0" fontId="9" fillId="0" borderId="95" xfId="1" applyBorder="1" applyAlignment="1">
      <alignment horizontal="center" vertical="center"/>
    </xf>
    <xf numFmtId="0" fontId="9" fillId="0" borderId="2" xfId="1" applyBorder="1" applyAlignment="1">
      <alignment horizontal="center" vertical="center"/>
    </xf>
    <xf numFmtId="0" fontId="9" fillId="0" borderId="40" xfId="1" applyBorder="1" applyAlignment="1">
      <alignment horizontal="center" vertical="center"/>
    </xf>
    <xf numFmtId="0" fontId="9" fillId="0" borderId="97" xfId="1" applyBorder="1" applyAlignment="1" applyProtection="1">
      <alignment horizontal="center" vertical="center"/>
      <protection locked="0"/>
    </xf>
    <xf numFmtId="0" fontId="9" fillId="0" borderId="98" xfId="1" applyBorder="1" applyAlignment="1" applyProtection="1">
      <alignment horizontal="center" vertical="center"/>
      <protection locked="0"/>
    </xf>
    <xf numFmtId="0" fontId="9" fillId="0" borderId="99" xfId="1" applyBorder="1" applyAlignment="1" applyProtection="1">
      <alignment horizontal="center" vertical="center"/>
      <protection locked="0"/>
    </xf>
    <xf numFmtId="0" fontId="9" fillId="0" borderId="100" xfId="1" applyBorder="1" applyAlignment="1" applyProtection="1">
      <alignment horizontal="center" vertical="center"/>
      <protection locked="0"/>
    </xf>
    <xf numFmtId="0" fontId="9" fillId="0" borderId="39" xfId="1" applyBorder="1" applyAlignment="1">
      <alignment horizontal="center" vertical="center"/>
    </xf>
    <xf numFmtId="0" fontId="9" fillId="0" borderId="96" xfId="1" applyBorder="1" applyAlignment="1">
      <alignment horizontal="center" vertical="center"/>
    </xf>
    <xf numFmtId="0" fontId="9" fillId="0" borderId="37" xfId="1" applyBorder="1" applyAlignment="1">
      <alignment horizontal="center" vertical="center" wrapText="1"/>
    </xf>
    <xf numFmtId="0" fontId="9" fillId="0" borderId="101" xfId="1" applyBorder="1" applyAlignment="1">
      <alignment horizontal="center" vertical="center"/>
    </xf>
    <xf numFmtId="0" fontId="9" fillId="0" borderId="0" xfId="1" applyAlignment="1">
      <alignment horizontal="center" vertical="center"/>
    </xf>
    <xf numFmtId="0" fontId="9" fillId="0" borderId="41" xfId="1" applyBorder="1" applyAlignment="1">
      <alignment horizontal="left" vertical="center"/>
    </xf>
    <xf numFmtId="0" fontId="9" fillId="0" borderId="19" xfId="1" applyBorder="1" applyAlignment="1">
      <alignment horizontal="center" vertical="center"/>
    </xf>
    <xf numFmtId="0" fontId="9" fillId="0" borderId="1" xfId="1" applyBorder="1" applyAlignment="1">
      <alignment horizontal="center" vertical="center"/>
    </xf>
    <xf numFmtId="0" fontId="9" fillId="0" borderId="20" xfId="1" applyBorder="1" applyAlignment="1">
      <alignment horizontal="center" vertical="center"/>
    </xf>
    <xf numFmtId="0" fontId="9" fillId="0" borderId="67" xfId="1" applyBorder="1" applyAlignment="1">
      <alignment horizontal="center" vertical="center"/>
    </xf>
    <xf numFmtId="0" fontId="9" fillId="0" borderId="59" xfId="1" applyBorder="1" applyAlignment="1">
      <alignment horizontal="center" vertical="center"/>
    </xf>
    <xf numFmtId="0" fontId="9" fillId="0" borderId="60" xfId="1" applyBorder="1" applyAlignment="1">
      <alignment horizontal="left" vertical="center" shrinkToFit="1"/>
    </xf>
    <xf numFmtId="0" fontId="9" fillId="0" borderId="56" xfId="1" quotePrefix="1" applyBorder="1" applyAlignment="1">
      <alignment horizontal="center" vertical="center"/>
    </xf>
    <xf numFmtId="0" fontId="9" fillId="0" borderId="122" xfId="1" quotePrefix="1" applyBorder="1" applyAlignment="1">
      <alignment horizontal="center" vertical="center"/>
    </xf>
    <xf numFmtId="0" fontId="9" fillId="0" borderId="52" xfId="1" applyBorder="1" applyAlignment="1">
      <alignment horizontal="justify" vertical="center" wrapText="1" shrinkToFit="1"/>
    </xf>
    <xf numFmtId="0" fontId="9" fillId="0" borderId="4" xfId="1" applyBorder="1" applyAlignment="1">
      <alignment horizontal="justify" vertical="center" wrapText="1" shrinkToFit="1"/>
    </xf>
    <xf numFmtId="0" fontId="9" fillId="0" borderId="54" xfId="1" applyBorder="1" applyAlignment="1">
      <alignment horizontal="justify" vertical="center" wrapText="1" shrinkToFit="1"/>
    </xf>
    <xf numFmtId="0" fontId="9" fillId="0" borderId="123" xfId="1" applyBorder="1" applyAlignment="1">
      <alignment horizontal="justify" vertical="center" wrapText="1" shrinkToFit="1"/>
    </xf>
    <xf numFmtId="0" fontId="9" fillId="0" borderId="124" xfId="1" applyBorder="1" applyAlignment="1">
      <alignment horizontal="justify" vertical="center" wrapText="1" shrinkToFit="1"/>
    </xf>
    <xf numFmtId="0" fontId="9" fillId="0" borderId="125" xfId="1" applyBorder="1" applyAlignment="1">
      <alignment horizontal="justify" vertical="center" wrapText="1" shrinkToFit="1"/>
    </xf>
    <xf numFmtId="0" fontId="9" fillId="0" borderId="51" xfId="1" applyBorder="1" applyProtection="1">
      <alignment vertical="center"/>
      <protection locked="0"/>
    </xf>
    <xf numFmtId="0" fontId="9" fillId="0" borderId="10" xfId="1" applyBorder="1" applyProtection="1">
      <alignment vertical="center"/>
      <protection locked="0"/>
    </xf>
    <xf numFmtId="0" fontId="9" fillId="0" borderId="55" xfId="1" applyBorder="1" applyAlignment="1" applyProtection="1">
      <alignment horizontal="left" vertical="center"/>
      <protection locked="0"/>
    </xf>
    <xf numFmtId="0" fontId="9" fillId="0" borderId="84" xfId="1" applyBorder="1" applyAlignment="1" applyProtection="1">
      <alignment horizontal="left" vertical="center"/>
      <protection locked="0"/>
    </xf>
    <xf numFmtId="0" fontId="9" fillId="0" borderId="60" xfId="1" applyBorder="1" applyAlignment="1" applyProtection="1">
      <alignment horizontal="left" vertical="center"/>
      <protection locked="0"/>
    </xf>
    <xf numFmtId="0" fontId="9" fillId="0" borderId="83" xfId="1" applyBorder="1" applyAlignment="1" applyProtection="1">
      <alignment horizontal="left" vertical="center"/>
      <protection locked="0"/>
    </xf>
    <xf numFmtId="0" fontId="9" fillId="0" borderId="89" xfId="1" applyBorder="1" applyProtection="1">
      <alignment vertical="center"/>
      <protection locked="0"/>
    </xf>
    <xf numFmtId="0" fontId="9" fillId="0" borderId="94" xfId="1" applyBorder="1" applyProtection="1">
      <alignment vertical="center"/>
      <protection locked="0"/>
    </xf>
    <xf numFmtId="0" fontId="9" fillId="0" borderId="86" xfId="1" applyBorder="1" applyAlignment="1">
      <alignment vertical="center" shrinkToFit="1"/>
    </xf>
    <xf numFmtId="0" fontId="9" fillId="0" borderId="86" xfId="1" applyBorder="1" applyAlignment="1">
      <alignment horizontal="left" vertical="center" shrinkToFit="1"/>
    </xf>
    <xf numFmtId="0" fontId="9" fillId="0" borderId="55" xfId="1" applyBorder="1" applyAlignment="1">
      <alignment horizontal="left" vertical="center" shrinkToFit="1"/>
    </xf>
    <xf numFmtId="0" fontId="9" fillId="0" borderId="61" xfId="1" applyBorder="1" applyAlignment="1">
      <alignment horizontal="left" vertical="center" shrinkToFit="1"/>
    </xf>
    <xf numFmtId="0" fontId="9" fillId="0" borderId="69" xfId="1" applyBorder="1" applyAlignment="1">
      <alignment horizontal="center" vertical="center"/>
    </xf>
    <xf numFmtId="0" fontId="9" fillId="0" borderId="70" xfId="1" applyBorder="1" applyAlignment="1" applyProtection="1">
      <alignment horizontal="center" vertical="center"/>
      <protection locked="0"/>
    </xf>
    <xf numFmtId="0" fontId="9" fillId="0" borderId="72" xfId="1" applyBorder="1" applyAlignment="1" applyProtection="1">
      <alignment horizontal="center" vertical="center"/>
      <protection locked="0"/>
    </xf>
    <xf numFmtId="0" fontId="9" fillId="0" borderId="64" xfId="1" applyBorder="1" applyAlignment="1">
      <alignment horizontal="center" vertical="center"/>
    </xf>
    <xf numFmtId="0" fontId="9" fillId="0" borderId="55" xfId="1" applyBorder="1" applyAlignment="1">
      <alignment vertical="center" shrinkToFit="1"/>
    </xf>
    <xf numFmtId="0" fontId="9" fillId="0" borderId="5" xfId="1" applyBorder="1" applyAlignment="1">
      <alignment vertical="center" textRotation="255"/>
    </xf>
    <xf numFmtId="0" fontId="9" fillId="0" borderId="28" xfId="1" applyBorder="1" applyAlignment="1">
      <alignment vertical="center" textRotation="255"/>
    </xf>
    <xf numFmtId="0" fontId="9" fillId="0" borderId="8" xfId="1" applyBorder="1" applyAlignment="1">
      <alignment vertical="center" textRotation="255"/>
    </xf>
    <xf numFmtId="0" fontId="9" fillId="0" borderId="25" xfId="1" applyBorder="1" applyAlignment="1">
      <alignment vertical="center" textRotation="255"/>
    </xf>
    <xf numFmtId="0" fontId="9" fillId="0" borderId="13" xfId="1" applyBorder="1" applyAlignment="1">
      <alignment vertical="center" textRotation="255"/>
    </xf>
    <xf numFmtId="0" fontId="9" fillId="0" borderId="29" xfId="1" applyBorder="1" applyAlignment="1">
      <alignment vertical="center" textRotation="255"/>
    </xf>
    <xf numFmtId="0" fontId="9" fillId="0" borderId="60" xfId="1" applyBorder="1" applyAlignment="1">
      <alignment vertical="center" shrinkToFit="1"/>
    </xf>
    <xf numFmtId="0" fontId="9" fillId="0" borderId="24" xfId="1" applyBorder="1" applyAlignment="1" applyProtection="1">
      <alignment horizontal="left" vertical="center"/>
      <protection locked="0"/>
    </xf>
    <xf numFmtId="0" fontId="9" fillId="0" borderId="24" xfId="1" applyBorder="1" applyAlignment="1">
      <alignment horizontal="center" vertical="center"/>
    </xf>
    <xf numFmtId="0" fontId="12" fillId="0" borderId="22" xfId="1" applyFont="1" applyBorder="1" applyAlignment="1">
      <alignment horizontal="center" vertical="center" wrapText="1"/>
    </xf>
    <xf numFmtId="0" fontId="12" fillId="0" borderId="23" xfId="1" applyFont="1" applyBorder="1" applyAlignment="1">
      <alignment horizontal="center" vertical="center"/>
    </xf>
    <xf numFmtId="0" fontId="12" fillId="0" borderId="30" xfId="1" applyFont="1" applyBorder="1" applyAlignment="1">
      <alignment horizontal="center" vertical="center"/>
    </xf>
    <xf numFmtId="0" fontId="12" fillId="0" borderId="29" xfId="1" applyFont="1" applyBorder="1" applyAlignment="1">
      <alignment horizontal="center" vertical="center"/>
    </xf>
    <xf numFmtId="0" fontId="9" fillId="0" borderId="22" xfId="1" applyBorder="1" applyAlignment="1" applyProtection="1">
      <alignment horizontal="left" vertical="center"/>
      <protection locked="0"/>
    </xf>
    <xf numFmtId="0" fontId="9" fillId="0" borderId="8" xfId="1" applyBorder="1" applyAlignment="1">
      <alignment horizontal="center" vertical="center" wrapText="1"/>
    </xf>
    <xf numFmtId="0" fontId="9" fillId="0" borderId="81" xfId="1" applyBorder="1" applyAlignment="1">
      <alignment horizontal="center" vertical="center" wrapText="1"/>
    </xf>
    <xf numFmtId="0" fontId="9" fillId="0" borderId="24" xfId="1" applyBorder="1" applyAlignment="1">
      <alignment horizontal="center" vertical="center" wrapText="1"/>
    </xf>
    <xf numFmtId="0" fontId="9" fillId="0" borderId="0" xfId="1" applyAlignment="1">
      <alignment horizontal="center" vertical="center" wrapText="1"/>
    </xf>
    <xf numFmtId="0" fontId="9" fillId="0" borderId="25" xfId="1" applyBorder="1" applyAlignment="1">
      <alignment horizontal="center" vertical="center" wrapText="1"/>
    </xf>
    <xf numFmtId="0" fontId="9" fillId="0" borderId="25" xfId="1" applyBorder="1" applyAlignment="1">
      <alignment horizontal="left" vertical="center"/>
    </xf>
    <xf numFmtId="0" fontId="9" fillId="0" borderId="29" xfId="1" applyBorder="1" applyAlignment="1">
      <alignment horizontal="left" vertical="center"/>
    </xf>
    <xf numFmtId="0" fontId="9" fillId="5" borderId="17" xfId="1" applyFill="1" applyBorder="1" applyAlignment="1">
      <alignment horizontal="center" vertical="center"/>
    </xf>
    <xf numFmtId="0" fontId="9" fillId="5" borderId="18" xfId="1" applyFill="1" applyBorder="1" applyAlignment="1">
      <alignment horizontal="center" vertical="center"/>
    </xf>
    <xf numFmtId="0" fontId="9" fillId="5" borderId="1" xfId="1" applyFill="1" applyBorder="1" applyAlignment="1">
      <alignment horizontal="center" vertical="center"/>
    </xf>
    <xf numFmtId="0" fontId="9" fillId="5" borderId="20" xfId="1" applyFill="1" applyBorder="1" applyAlignment="1">
      <alignment horizontal="center" vertical="center"/>
    </xf>
    <xf numFmtId="0" fontId="9" fillId="2" borderId="26" xfId="1" applyFill="1" applyBorder="1" applyAlignment="1">
      <alignment horizontal="left" vertical="center"/>
    </xf>
    <xf numFmtId="0" fontId="9" fillId="2" borderId="1" xfId="1" applyFill="1" applyBorder="1" applyAlignment="1">
      <alignment horizontal="left" vertical="center"/>
    </xf>
    <xf numFmtId="0" fontId="9" fillId="5" borderId="26" xfId="1" applyFill="1" applyBorder="1" applyAlignment="1">
      <alignment horizontal="center" vertical="center"/>
    </xf>
    <xf numFmtId="0" fontId="9" fillId="5" borderId="27" xfId="1" applyFill="1" applyBorder="1" applyAlignment="1">
      <alignment horizontal="center" vertical="center"/>
    </xf>
    <xf numFmtId="0" fontId="9" fillId="2" borderId="16" xfId="1" applyFill="1" applyBorder="1" applyAlignment="1">
      <alignment horizontal="center" vertical="center" wrapText="1"/>
    </xf>
    <xf numFmtId="0" fontId="9" fillId="2" borderId="23" xfId="1" applyFill="1" applyBorder="1" applyAlignment="1">
      <alignment horizontal="center" vertical="center"/>
    </xf>
    <xf numFmtId="0" fontId="9" fillId="2" borderId="19" xfId="1" applyFill="1" applyBorder="1" applyAlignment="1">
      <alignment horizontal="center" vertical="center"/>
    </xf>
    <xf numFmtId="0" fontId="9" fillId="2" borderId="27" xfId="1" applyFill="1" applyBorder="1" applyAlignment="1">
      <alignment horizontal="center" vertical="center"/>
    </xf>
    <xf numFmtId="0" fontId="9" fillId="2" borderId="22" xfId="1" applyFill="1" applyBorder="1" applyAlignment="1">
      <alignment horizontal="left" vertical="center"/>
    </xf>
    <xf numFmtId="0" fontId="9" fillId="2" borderId="17" xfId="1" applyFill="1" applyBorder="1" applyAlignment="1">
      <alignment horizontal="left" vertical="center"/>
    </xf>
    <xf numFmtId="0" fontId="9" fillId="2" borderId="17" xfId="1" applyFill="1" applyBorder="1">
      <alignment vertical="center"/>
    </xf>
    <xf numFmtId="0" fontId="9" fillId="5" borderId="22" xfId="1" applyFill="1" applyBorder="1" applyAlignment="1">
      <alignment horizontal="center" vertical="center"/>
    </xf>
    <xf numFmtId="0" fontId="9" fillId="5" borderId="23" xfId="1" applyFill="1" applyBorder="1" applyAlignment="1">
      <alignment horizontal="center" vertical="center"/>
    </xf>
    <xf numFmtId="0" fontId="9" fillId="5" borderId="24" xfId="1" applyFill="1" applyBorder="1" applyAlignment="1">
      <alignment horizontal="center" vertical="center"/>
    </xf>
    <xf numFmtId="0" fontId="9" fillId="5" borderId="0" xfId="1" applyFill="1" applyAlignment="1">
      <alignment horizontal="center" vertical="center"/>
    </xf>
    <xf numFmtId="0" fontId="9" fillId="5" borderId="25" xfId="1" applyFill="1" applyBorder="1" applyAlignment="1">
      <alignment horizontal="center" vertical="center"/>
    </xf>
    <xf numFmtId="0" fontId="9" fillId="5" borderId="22" xfId="1" applyFill="1" applyBorder="1" applyAlignment="1">
      <alignment horizontal="left" vertical="center"/>
    </xf>
    <xf numFmtId="0" fontId="9" fillId="5" borderId="17" xfId="1" applyFill="1" applyBorder="1" applyAlignment="1">
      <alignment horizontal="left" vertical="center"/>
    </xf>
    <xf numFmtId="0" fontId="9" fillId="2" borderId="17" xfId="1" applyFill="1" applyBorder="1" applyAlignment="1">
      <alignment horizontal="center" vertical="center"/>
    </xf>
    <xf numFmtId="0" fontId="9" fillId="2" borderId="24" xfId="1" applyFill="1" applyBorder="1" applyAlignment="1">
      <alignment horizontal="left" vertical="center"/>
    </xf>
    <xf numFmtId="0" fontId="9" fillId="2" borderId="0" xfId="1" applyFill="1" applyAlignment="1">
      <alignment horizontal="left" vertical="center"/>
    </xf>
    <xf numFmtId="0" fontId="9" fillId="5" borderId="9" xfId="1" applyFill="1" applyBorder="1" applyAlignment="1">
      <alignment horizontal="center" vertical="center"/>
    </xf>
    <xf numFmtId="0" fontId="9" fillId="0" borderId="81" xfId="1" applyBorder="1" applyAlignment="1">
      <alignment vertical="center" wrapText="1"/>
    </xf>
    <xf numFmtId="0" fontId="9" fillId="0" borderId="6" xfId="1" applyBorder="1" applyAlignment="1">
      <alignment vertical="center" wrapText="1"/>
    </xf>
    <xf numFmtId="0" fontId="9" fillId="5" borderId="81" xfId="1" applyFill="1" applyBorder="1" applyAlignment="1">
      <alignment horizontal="center" vertical="center"/>
    </xf>
    <xf numFmtId="0" fontId="9" fillId="5" borderId="28" xfId="1" applyFill="1" applyBorder="1" applyAlignment="1">
      <alignment horizontal="center" vertical="center"/>
    </xf>
    <xf numFmtId="0" fontId="9" fillId="5" borderId="81" xfId="1" applyFill="1" applyBorder="1" applyAlignment="1">
      <alignment horizontal="left" vertical="center"/>
    </xf>
    <xf numFmtId="0" fontId="9" fillId="5" borderId="6" xfId="1" applyFill="1" applyBorder="1" applyAlignment="1">
      <alignment horizontal="left" vertical="center"/>
    </xf>
    <xf numFmtId="0" fontId="9" fillId="5" borderId="6" xfId="1" applyFill="1" applyBorder="1" applyAlignment="1">
      <alignment horizontal="center" vertical="center"/>
    </xf>
    <xf numFmtId="0" fontId="9" fillId="5" borderId="7" xfId="1" applyFill="1" applyBorder="1" applyAlignment="1">
      <alignment horizontal="center" vertical="center"/>
    </xf>
    <xf numFmtId="0" fontId="9" fillId="0" borderId="26" xfId="1" applyBorder="1" applyAlignment="1">
      <alignment horizontal="left" vertical="center"/>
    </xf>
    <xf numFmtId="0" fontId="9" fillId="0" borderId="1" xfId="1" applyBorder="1" applyAlignment="1">
      <alignment horizontal="left" vertical="center"/>
    </xf>
    <xf numFmtId="0" fontId="9" fillId="0" borderId="27" xfId="1" applyBorder="1" applyAlignment="1">
      <alignment horizontal="center" vertical="center"/>
    </xf>
    <xf numFmtId="0" fontId="9" fillId="0" borderId="6" xfId="1" applyBorder="1">
      <alignment vertical="center"/>
    </xf>
    <xf numFmtId="0" fontId="9" fillId="2" borderId="81" xfId="1" applyFill="1" applyBorder="1" applyAlignment="1">
      <alignment horizontal="center" vertical="center"/>
    </xf>
    <xf numFmtId="0" fontId="9" fillId="0" borderId="7" xfId="1" applyBorder="1" applyAlignment="1">
      <alignment horizontal="left" vertical="top"/>
    </xf>
    <xf numFmtId="0" fontId="9" fillId="0" borderId="1" xfId="1" applyBorder="1" applyAlignment="1">
      <alignment horizontal="left" vertical="top"/>
    </xf>
    <xf numFmtId="0" fontId="9" fillId="0" borderId="20" xfId="1" applyBorder="1" applyAlignment="1">
      <alignment horizontal="left" vertical="top"/>
    </xf>
    <xf numFmtId="0" fontId="9" fillId="0" borderId="22" xfId="1" applyBorder="1" applyAlignment="1">
      <alignment horizontal="left" vertical="center"/>
    </xf>
    <xf numFmtId="0" fontId="9" fillId="0" borderId="17" xfId="1" applyBorder="1" applyAlignment="1">
      <alignment horizontal="center" vertical="center" textRotation="255"/>
    </xf>
    <xf numFmtId="0" fontId="9" fillId="0" borderId="14" xfId="1" applyBorder="1" applyAlignment="1">
      <alignment horizontal="center" vertical="center" textRotation="255"/>
    </xf>
    <xf numFmtId="0" fontId="9" fillId="0" borderId="28" xfId="1" applyBorder="1" applyAlignment="1">
      <alignment horizontal="left" vertical="center"/>
    </xf>
    <xf numFmtId="0" fontId="9" fillId="0" borderId="27" xfId="1" applyBorder="1" applyAlignment="1">
      <alignment horizontal="left" vertical="center"/>
    </xf>
    <xf numFmtId="0" fontId="9" fillId="0" borderId="27" xfId="1" applyBorder="1" applyAlignment="1">
      <alignment horizontal="left" vertical="top"/>
    </xf>
    <xf numFmtId="0" fontId="9" fillId="0" borderId="24" xfId="1" applyBorder="1" applyAlignment="1">
      <alignment horizontal="left" vertical="center" indent="1"/>
    </xf>
    <xf numFmtId="0" fontId="9" fillId="0" borderId="0" xfId="1" applyAlignment="1">
      <alignment horizontal="left" vertical="center" indent="1"/>
    </xf>
    <xf numFmtId="0" fontId="9" fillId="0" borderId="9" xfId="1" applyBorder="1" applyAlignment="1">
      <alignment horizontal="left" vertical="center" indent="1"/>
    </xf>
    <xf numFmtId="0" fontId="9" fillId="0" borderId="30" xfId="1" applyBorder="1" applyAlignment="1">
      <alignment horizontal="left" vertical="center" indent="1"/>
    </xf>
    <xf numFmtId="0" fontId="9" fillId="0" borderId="14" xfId="1" applyBorder="1" applyAlignment="1">
      <alignment horizontal="left" vertical="center" indent="1"/>
    </xf>
    <xf numFmtId="0" fontId="9" fillId="0" borderId="15" xfId="1" applyBorder="1" applyAlignment="1">
      <alignment horizontal="left" vertical="center" indent="1"/>
    </xf>
    <xf numFmtId="0" fontId="9" fillId="0" borderId="23" xfId="1" applyBorder="1" applyAlignment="1">
      <alignment horizontal="left" vertical="center"/>
    </xf>
    <xf numFmtId="0" fontId="9" fillId="0" borderId="26" xfId="1" applyBorder="1" applyAlignment="1">
      <alignment horizontal="left" vertical="center" indent="1"/>
    </xf>
    <xf numFmtId="0" fontId="9" fillId="0" borderId="1" xfId="1" applyBorder="1" applyAlignment="1">
      <alignment horizontal="left" vertical="center" indent="1"/>
    </xf>
    <xf numFmtId="0" fontId="9" fillId="0" borderId="20" xfId="1" applyBorder="1" applyAlignment="1">
      <alignment horizontal="left" vertical="center" indent="1"/>
    </xf>
    <xf numFmtId="0" fontId="9" fillId="0" borderId="30" xfId="1" applyBorder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noThreeD="1"/>
</file>

<file path=xl/ctrlProps/ctrlProp11.xml><?xml version="1.0" encoding="utf-8"?>
<formControlPr xmlns="http://schemas.microsoft.com/office/spreadsheetml/2009/9/main" objectType="CheckBox" noThreeD="1"/>
</file>

<file path=xl/ctrlProps/ctrlProp12.xml><?xml version="1.0" encoding="utf-8"?>
<formControlPr xmlns="http://schemas.microsoft.com/office/spreadsheetml/2009/9/main" objectType="CheckBox" noThreeD="1"/>
</file>

<file path=xl/ctrlProps/ctrlProp13.xml><?xml version="1.0" encoding="utf-8"?>
<formControlPr xmlns="http://schemas.microsoft.com/office/spreadsheetml/2009/9/main" objectType="CheckBox" noThreeD="1"/>
</file>

<file path=xl/ctrlProps/ctrlProp14.xml><?xml version="1.0" encoding="utf-8"?>
<formControlPr xmlns="http://schemas.microsoft.com/office/spreadsheetml/2009/9/main" objectType="CheckBox" noThreeD="1"/>
</file>

<file path=xl/ctrlProps/ctrlProp15.xml><?xml version="1.0" encoding="utf-8"?>
<formControlPr xmlns="http://schemas.microsoft.com/office/spreadsheetml/2009/9/main" objectType="CheckBox" noThreeD="1"/>
</file>

<file path=xl/ctrlProps/ctrlProp16.xml><?xml version="1.0" encoding="utf-8"?>
<formControlPr xmlns="http://schemas.microsoft.com/office/spreadsheetml/2009/9/main" objectType="CheckBox" noThreeD="1"/>
</file>

<file path=xl/ctrlProps/ctrlProp17.xml><?xml version="1.0" encoding="utf-8"?>
<formControlPr xmlns="http://schemas.microsoft.com/office/spreadsheetml/2009/9/main" objectType="CheckBox" noThreeD="1"/>
</file>

<file path=xl/ctrlProps/ctrlProp18.xml><?xml version="1.0" encoding="utf-8"?>
<formControlPr xmlns="http://schemas.microsoft.com/office/spreadsheetml/2009/9/main" objectType="CheckBox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106680</xdr:colOff>
          <xdr:row>10</xdr:row>
          <xdr:rowOff>144780</xdr:rowOff>
        </xdr:from>
        <xdr:to>
          <xdr:col>29</xdr:col>
          <xdr:colOff>38100</xdr:colOff>
          <xdr:row>12</xdr:row>
          <xdr:rowOff>38100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連続伝票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106680</xdr:colOff>
          <xdr:row>11</xdr:row>
          <xdr:rowOff>137160</xdr:rowOff>
        </xdr:from>
        <xdr:to>
          <xdr:col>27</xdr:col>
          <xdr:colOff>38100</xdr:colOff>
          <xdr:row>13</xdr:row>
          <xdr:rowOff>45720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0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単票（耳有)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22860</xdr:colOff>
          <xdr:row>11</xdr:row>
          <xdr:rowOff>137160</xdr:rowOff>
        </xdr:from>
        <xdr:to>
          <xdr:col>35</xdr:col>
          <xdr:colOff>106680</xdr:colOff>
          <xdr:row>13</xdr:row>
          <xdr:rowOff>45720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0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単票（耳無）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106680</xdr:colOff>
          <xdr:row>12</xdr:row>
          <xdr:rowOff>144780</xdr:rowOff>
        </xdr:from>
        <xdr:to>
          <xdr:col>29</xdr:col>
          <xdr:colOff>38100</xdr:colOff>
          <xdr:row>14</xdr:row>
          <xdr:rowOff>45720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0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連続伝票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106680</xdr:colOff>
          <xdr:row>13</xdr:row>
          <xdr:rowOff>137160</xdr:rowOff>
        </xdr:from>
        <xdr:to>
          <xdr:col>27</xdr:col>
          <xdr:colOff>38100</xdr:colOff>
          <xdr:row>15</xdr:row>
          <xdr:rowOff>45720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0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単票（耳有)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22860</xdr:colOff>
          <xdr:row>13</xdr:row>
          <xdr:rowOff>137160</xdr:rowOff>
        </xdr:from>
        <xdr:to>
          <xdr:col>35</xdr:col>
          <xdr:colOff>106680</xdr:colOff>
          <xdr:row>15</xdr:row>
          <xdr:rowOff>45720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0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単票（耳無）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106680</xdr:colOff>
          <xdr:row>14</xdr:row>
          <xdr:rowOff>144780</xdr:rowOff>
        </xdr:from>
        <xdr:to>
          <xdr:col>29</xdr:col>
          <xdr:colOff>38100</xdr:colOff>
          <xdr:row>16</xdr:row>
          <xdr:rowOff>45720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0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連続伝票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106680</xdr:colOff>
          <xdr:row>15</xdr:row>
          <xdr:rowOff>137160</xdr:rowOff>
        </xdr:from>
        <xdr:to>
          <xdr:col>27</xdr:col>
          <xdr:colOff>38100</xdr:colOff>
          <xdr:row>17</xdr:row>
          <xdr:rowOff>45720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0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単票（耳有)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22860</xdr:colOff>
          <xdr:row>15</xdr:row>
          <xdr:rowOff>137160</xdr:rowOff>
        </xdr:from>
        <xdr:to>
          <xdr:col>35</xdr:col>
          <xdr:colOff>106680</xdr:colOff>
          <xdr:row>17</xdr:row>
          <xdr:rowOff>45720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0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単票（耳無）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106680</xdr:colOff>
          <xdr:row>16</xdr:row>
          <xdr:rowOff>144780</xdr:rowOff>
        </xdr:from>
        <xdr:to>
          <xdr:col>29</xdr:col>
          <xdr:colOff>38100</xdr:colOff>
          <xdr:row>18</xdr:row>
          <xdr:rowOff>45720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0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連続伝票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106680</xdr:colOff>
          <xdr:row>17</xdr:row>
          <xdr:rowOff>137160</xdr:rowOff>
        </xdr:from>
        <xdr:to>
          <xdr:col>27</xdr:col>
          <xdr:colOff>38100</xdr:colOff>
          <xdr:row>19</xdr:row>
          <xdr:rowOff>45720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0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単票（耳有)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22860</xdr:colOff>
          <xdr:row>17</xdr:row>
          <xdr:rowOff>137160</xdr:rowOff>
        </xdr:from>
        <xdr:to>
          <xdr:col>35</xdr:col>
          <xdr:colOff>106680</xdr:colOff>
          <xdr:row>19</xdr:row>
          <xdr:rowOff>45720</xdr:rowOff>
        </xdr:to>
        <xdr:sp macro="" textlink="">
          <xdr:nvSpPr>
            <xdr:cNvPr id="8204" name="Check Box 12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0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単票（耳無）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106680</xdr:colOff>
          <xdr:row>18</xdr:row>
          <xdr:rowOff>144780</xdr:rowOff>
        </xdr:from>
        <xdr:to>
          <xdr:col>29</xdr:col>
          <xdr:colOff>38100</xdr:colOff>
          <xdr:row>20</xdr:row>
          <xdr:rowOff>45720</xdr:rowOff>
        </xdr:to>
        <xdr:sp macro="" textlink="">
          <xdr:nvSpPr>
            <xdr:cNvPr id="8205" name="Check Box 13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0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連続伝票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106680</xdr:colOff>
          <xdr:row>19</xdr:row>
          <xdr:rowOff>137160</xdr:rowOff>
        </xdr:from>
        <xdr:to>
          <xdr:col>27</xdr:col>
          <xdr:colOff>38100</xdr:colOff>
          <xdr:row>21</xdr:row>
          <xdr:rowOff>38100</xdr:rowOff>
        </xdr:to>
        <xdr:sp macro="" textlink="">
          <xdr:nvSpPr>
            <xdr:cNvPr id="8206" name="Check Box 14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0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単票（耳有)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22860</xdr:colOff>
          <xdr:row>19</xdr:row>
          <xdr:rowOff>137160</xdr:rowOff>
        </xdr:from>
        <xdr:to>
          <xdr:col>35</xdr:col>
          <xdr:colOff>106680</xdr:colOff>
          <xdr:row>21</xdr:row>
          <xdr:rowOff>38100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0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単票（耳無）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106680</xdr:colOff>
          <xdr:row>20</xdr:row>
          <xdr:rowOff>144780</xdr:rowOff>
        </xdr:from>
        <xdr:to>
          <xdr:col>29</xdr:col>
          <xdr:colOff>38100</xdr:colOff>
          <xdr:row>22</xdr:row>
          <xdr:rowOff>38100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0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連続伝票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106680</xdr:colOff>
          <xdr:row>21</xdr:row>
          <xdr:rowOff>137160</xdr:rowOff>
        </xdr:from>
        <xdr:to>
          <xdr:col>27</xdr:col>
          <xdr:colOff>38100</xdr:colOff>
          <xdr:row>23</xdr:row>
          <xdr:rowOff>38100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:a16="http://schemas.microsoft.com/office/drawing/2014/main" id="{00000000-0008-0000-0000-00001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単票（耳有)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22860</xdr:colOff>
          <xdr:row>21</xdr:row>
          <xdr:rowOff>137160</xdr:rowOff>
        </xdr:from>
        <xdr:to>
          <xdr:col>35</xdr:col>
          <xdr:colOff>106680</xdr:colOff>
          <xdr:row>23</xdr:row>
          <xdr:rowOff>38100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  <a:ext uri="{FF2B5EF4-FFF2-40B4-BE49-F238E27FC236}">
                  <a16:creationId xmlns:a16="http://schemas.microsoft.com/office/drawing/2014/main" id="{00000000-0008-0000-0000-00001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単票（耳無）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438150</xdr:colOff>
      <xdr:row>43</xdr:row>
      <xdr:rowOff>95250</xdr:rowOff>
    </xdr:from>
    <xdr:to>
      <xdr:col>14</xdr:col>
      <xdr:colOff>781050</xdr:colOff>
      <xdr:row>44</xdr:row>
      <xdr:rowOff>209550</xdr:rowOff>
    </xdr:to>
    <xdr:sp macro="" textlink="">
      <xdr:nvSpPr>
        <xdr:cNvPr id="2" name="Oval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6886575" y="9315450"/>
          <a:ext cx="342900" cy="361950"/>
        </a:xfrm>
        <a:prstGeom prst="ellips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14</xdr:col>
      <xdr:colOff>438150</xdr:colOff>
      <xdr:row>45</xdr:row>
      <xdr:rowOff>76200</xdr:rowOff>
    </xdr:from>
    <xdr:to>
      <xdr:col>14</xdr:col>
      <xdr:colOff>781050</xdr:colOff>
      <xdr:row>46</xdr:row>
      <xdr:rowOff>190500</xdr:rowOff>
    </xdr:to>
    <xdr:sp macro="" textlink="">
      <xdr:nvSpPr>
        <xdr:cNvPr id="3" name="Oval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6886575" y="9791700"/>
          <a:ext cx="342900" cy="361950"/>
        </a:xfrm>
        <a:prstGeom prst="ellips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</xdr:colOff>
          <xdr:row>21</xdr:row>
          <xdr:rowOff>7620</xdr:rowOff>
        </xdr:from>
        <xdr:to>
          <xdr:col>3</xdr:col>
          <xdr:colOff>30480</xdr:colOff>
          <xdr:row>21</xdr:row>
          <xdr:rowOff>220980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</xdr:colOff>
          <xdr:row>27</xdr:row>
          <xdr:rowOff>7620</xdr:rowOff>
        </xdr:from>
        <xdr:to>
          <xdr:col>3</xdr:col>
          <xdr:colOff>30480</xdr:colOff>
          <xdr:row>27</xdr:row>
          <xdr:rowOff>220980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</xdr:colOff>
          <xdr:row>17</xdr:row>
          <xdr:rowOff>7620</xdr:rowOff>
        </xdr:from>
        <xdr:to>
          <xdr:col>3</xdr:col>
          <xdr:colOff>30480</xdr:colOff>
          <xdr:row>17</xdr:row>
          <xdr:rowOff>220980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</xdr:colOff>
          <xdr:row>12</xdr:row>
          <xdr:rowOff>7620</xdr:rowOff>
        </xdr:from>
        <xdr:to>
          <xdr:col>3</xdr:col>
          <xdr:colOff>30480</xdr:colOff>
          <xdr:row>12</xdr:row>
          <xdr:rowOff>220980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</xdr:colOff>
          <xdr:row>13</xdr:row>
          <xdr:rowOff>7620</xdr:rowOff>
        </xdr:from>
        <xdr:to>
          <xdr:col>3</xdr:col>
          <xdr:colOff>30480</xdr:colOff>
          <xdr:row>13</xdr:row>
          <xdr:rowOff>220980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</xdr:colOff>
          <xdr:row>15</xdr:row>
          <xdr:rowOff>7620</xdr:rowOff>
        </xdr:from>
        <xdr:to>
          <xdr:col>3</xdr:col>
          <xdr:colOff>30480</xdr:colOff>
          <xdr:row>15</xdr:row>
          <xdr:rowOff>220980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</xdr:colOff>
          <xdr:row>16</xdr:row>
          <xdr:rowOff>7620</xdr:rowOff>
        </xdr:from>
        <xdr:to>
          <xdr:col>3</xdr:col>
          <xdr:colOff>30480</xdr:colOff>
          <xdr:row>16</xdr:row>
          <xdr:rowOff>220980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</xdr:colOff>
          <xdr:row>18</xdr:row>
          <xdr:rowOff>7620</xdr:rowOff>
        </xdr:from>
        <xdr:to>
          <xdr:col>3</xdr:col>
          <xdr:colOff>30480</xdr:colOff>
          <xdr:row>18</xdr:row>
          <xdr:rowOff>220980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</xdr:colOff>
          <xdr:row>19</xdr:row>
          <xdr:rowOff>7620</xdr:rowOff>
        </xdr:from>
        <xdr:to>
          <xdr:col>3</xdr:col>
          <xdr:colOff>30480</xdr:colOff>
          <xdr:row>19</xdr:row>
          <xdr:rowOff>220980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</xdr:colOff>
          <xdr:row>20</xdr:row>
          <xdr:rowOff>7620</xdr:rowOff>
        </xdr:from>
        <xdr:to>
          <xdr:col>3</xdr:col>
          <xdr:colOff>30480</xdr:colOff>
          <xdr:row>20</xdr:row>
          <xdr:rowOff>220980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</xdr:colOff>
          <xdr:row>22</xdr:row>
          <xdr:rowOff>7620</xdr:rowOff>
        </xdr:from>
        <xdr:to>
          <xdr:col>3</xdr:col>
          <xdr:colOff>30480</xdr:colOff>
          <xdr:row>22</xdr:row>
          <xdr:rowOff>220980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68580</xdr:colOff>
          <xdr:row>12</xdr:row>
          <xdr:rowOff>7620</xdr:rowOff>
        </xdr:from>
        <xdr:to>
          <xdr:col>8</xdr:col>
          <xdr:colOff>30480</xdr:colOff>
          <xdr:row>12</xdr:row>
          <xdr:rowOff>220980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68580</xdr:colOff>
          <xdr:row>13</xdr:row>
          <xdr:rowOff>7620</xdr:rowOff>
        </xdr:from>
        <xdr:to>
          <xdr:col>8</xdr:col>
          <xdr:colOff>30480</xdr:colOff>
          <xdr:row>13</xdr:row>
          <xdr:rowOff>220980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68580</xdr:colOff>
          <xdr:row>15</xdr:row>
          <xdr:rowOff>7620</xdr:rowOff>
        </xdr:from>
        <xdr:to>
          <xdr:col>8</xdr:col>
          <xdr:colOff>30480</xdr:colOff>
          <xdr:row>15</xdr:row>
          <xdr:rowOff>220980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68580</xdr:colOff>
          <xdr:row>16</xdr:row>
          <xdr:rowOff>7620</xdr:rowOff>
        </xdr:from>
        <xdr:to>
          <xdr:col>8</xdr:col>
          <xdr:colOff>30480</xdr:colOff>
          <xdr:row>16</xdr:row>
          <xdr:rowOff>220980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68580</xdr:colOff>
          <xdr:row>17</xdr:row>
          <xdr:rowOff>7620</xdr:rowOff>
        </xdr:from>
        <xdr:to>
          <xdr:col>8</xdr:col>
          <xdr:colOff>30480</xdr:colOff>
          <xdr:row>17</xdr:row>
          <xdr:rowOff>220980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68580</xdr:colOff>
          <xdr:row>18</xdr:row>
          <xdr:rowOff>7620</xdr:rowOff>
        </xdr:from>
        <xdr:to>
          <xdr:col>8</xdr:col>
          <xdr:colOff>30480</xdr:colOff>
          <xdr:row>18</xdr:row>
          <xdr:rowOff>220980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68580</xdr:colOff>
          <xdr:row>19</xdr:row>
          <xdr:rowOff>7620</xdr:rowOff>
        </xdr:from>
        <xdr:to>
          <xdr:col>8</xdr:col>
          <xdr:colOff>30480</xdr:colOff>
          <xdr:row>19</xdr:row>
          <xdr:rowOff>220980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1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68580</xdr:colOff>
          <xdr:row>20</xdr:row>
          <xdr:rowOff>7620</xdr:rowOff>
        </xdr:from>
        <xdr:to>
          <xdr:col>8</xdr:col>
          <xdr:colOff>30480</xdr:colOff>
          <xdr:row>20</xdr:row>
          <xdr:rowOff>220980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1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68580</xdr:colOff>
          <xdr:row>21</xdr:row>
          <xdr:rowOff>7620</xdr:rowOff>
        </xdr:from>
        <xdr:to>
          <xdr:col>8</xdr:col>
          <xdr:colOff>30480</xdr:colOff>
          <xdr:row>21</xdr:row>
          <xdr:rowOff>220980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1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68580</xdr:colOff>
          <xdr:row>22</xdr:row>
          <xdr:rowOff>7620</xdr:rowOff>
        </xdr:from>
        <xdr:to>
          <xdr:col>8</xdr:col>
          <xdr:colOff>30480</xdr:colOff>
          <xdr:row>22</xdr:row>
          <xdr:rowOff>220980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1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68580</xdr:colOff>
          <xdr:row>12</xdr:row>
          <xdr:rowOff>7620</xdr:rowOff>
        </xdr:from>
        <xdr:to>
          <xdr:col>13</xdr:col>
          <xdr:colOff>30480</xdr:colOff>
          <xdr:row>12</xdr:row>
          <xdr:rowOff>220980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1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68580</xdr:colOff>
          <xdr:row>13</xdr:row>
          <xdr:rowOff>7620</xdr:rowOff>
        </xdr:from>
        <xdr:to>
          <xdr:col>13</xdr:col>
          <xdr:colOff>30480</xdr:colOff>
          <xdr:row>13</xdr:row>
          <xdr:rowOff>220980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1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68580</xdr:colOff>
          <xdr:row>15</xdr:row>
          <xdr:rowOff>7620</xdr:rowOff>
        </xdr:from>
        <xdr:to>
          <xdr:col>13</xdr:col>
          <xdr:colOff>30480</xdr:colOff>
          <xdr:row>15</xdr:row>
          <xdr:rowOff>220980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1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68580</xdr:colOff>
          <xdr:row>16</xdr:row>
          <xdr:rowOff>7620</xdr:rowOff>
        </xdr:from>
        <xdr:to>
          <xdr:col>13</xdr:col>
          <xdr:colOff>30480</xdr:colOff>
          <xdr:row>16</xdr:row>
          <xdr:rowOff>220980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1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68580</xdr:colOff>
          <xdr:row>17</xdr:row>
          <xdr:rowOff>7620</xdr:rowOff>
        </xdr:from>
        <xdr:to>
          <xdr:col>13</xdr:col>
          <xdr:colOff>30480</xdr:colOff>
          <xdr:row>17</xdr:row>
          <xdr:rowOff>220980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1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68580</xdr:colOff>
          <xdr:row>18</xdr:row>
          <xdr:rowOff>7620</xdr:rowOff>
        </xdr:from>
        <xdr:to>
          <xdr:col>13</xdr:col>
          <xdr:colOff>30480</xdr:colOff>
          <xdr:row>18</xdr:row>
          <xdr:rowOff>220980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1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68580</xdr:colOff>
          <xdr:row>19</xdr:row>
          <xdr:rowOff>7620</xdr:rowOff>
        </xdr:from>
        <xdr:to>
          <xdr:col>13</xdr:col>
          <xdr:colOff>30480</xdr:colOff>
          <xdr:row>19</xdr:row>
          <xdr:rowOff>220980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1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68580</xdr:colOff>
          <xdr:row>20</xdr:row>
          <xdr:rowOff>7620</xdr:rowOff>
        </xdr:from>
        <xdr:to>
          <xdr:col>13</xdr:col>
          <xdr:colOff>30480</xdr:colOff>
          <xdr:row>20</xdr:row>
          <xdr:rowOff>220980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1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68580</xdr:colOff>
          <xdr:row>21</xdr:row>
          <xdr:rowOff>7620</xdr:rowOff>
        </xdr:from>
        <xdr:to>
          <xdr:col>13</xdr:col>
          <xdr:colOff>30480</xdr:colOff>
          <xdr:row>21</xdr:row>
          <xdr:rowOff>220980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1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68580</xdr:colOff>
          <xdr:row>22</xdr:row>
          <xdr:rowOff>7620</xdr:rowOff>
        </xdr:from>
        <xdr:to>
          <xdr:col>13</xdr:col>
          <xdr:colOff>30480</xdr:colOff>
          <xdr:row>22</xdr:row>
          <xdr:rowOff>220980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1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68580</xdr:colOff>
          <xdr:row>19</xdr:row>
          <xdr:rowOff>7620</xdr:rowOff>
        </xdr:from>
        <xdr:to>
          <xdr:col>18</xdr:col>
          <xdr:colOff>30480</xdr:colOff>
          <xdr:row>19</xdr:row>
          <xdr:rowOff>220980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1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68580</xdr:colOff>
          <xdr:row>12</xdr:row>
          <xdr:rowOff>7620</xdr:rowOff>
        </xdr:from>
        <xdr:to>
          <xdr:col>18</xdr:col>
          <xdr:colOff>30480</xdr:colOff>
          <xdr:row>12</xdr:row>
          <xdr:rowOff>220980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1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68580</xdr:colOff>
          <xdr:row>13</xdr:row>
          <xdr:rowOff>7620</xdr:rowOff>
        </xdr:from>
        <xdr:to>
          <xdr:col>18</xdr:col>
          <xdr:colOff>30480</xdr:colOff>
          <xdr:row>13</xdr:row>
          <xdr:rowOff>220980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1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68580</xdr:colOff>
          <xdr:row>15</xdr:row>
          <xdr:rowOff>7620</xdr:rowOff>
        </xdr:from>
        <xdr:to>
          <xdr:col>18</xdr:col>
          <xdr:colOff>30480</xdr:colOff>
          <xdr:row>15</xdr:row>
          <xdr:rowOff>220980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1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68580</xdr:colOff>
          <xdr:row>16</xdr:row>
          <xdr:rowOff>7620</xdr:rowOff>
        </xdr:from>
        <xdr:to>
          <xdr:col>18</xdr:col>
          <xdr:colOff>30480</xdr:colOff>
          <xdr:row>16</xdr:row>
          <xdr:rowOff>220980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1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68580</xdr:colOff>
          <xdr:row>17</xdr:row>
          <xdr:rowOff>7620</xdr:rowOff>
        </xdr:from>
        <xdr:to>
          <xdr:col>18</xdr:col>
          <xdr:colOff>30480</xdr:colOff>
          <xdr:row>17</xdr:row>
          <xdr:rowOff>220980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1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68580</xdr:colOff>
          <xdr:row>18</xdr:row>
          <xdr:rowOff>7620</xdr:rowOff>
        </xdr:from>
        <xdr:to>
          <xdr:col>18</xdr:col>
          <xdr:colOff>30480</xdr:colOff>
          <xdr:row>18</xdr:row>
          <xdr:rowOff>220980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1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68580</xdr:colOff>
          <xdr:row>20</xdr:row>
          <xdr:rowOff>7620</xdr:rowOff>
        </xdr:from>
        <xdr:to>
          <xdr:col>18</xdr:col>
          <xdr:colOff>30480</xdr:colOff>
          <xdr:row>20</xdr:row>
          <xdr:rowOff>220980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1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68580</xdr:colOff>
          <xdr:row>21</xdr:row>
          <xdr:rowOff>7620</xdr:rowOff>
        </xdr:from>
        <xdr:to>
          <xdr:col>18</xdr:col>
          <xdr:colOff>30480</xdr:colOff>
          <xdr:row>21</xdr:row>
          <xdr:rowOff>220980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1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68580</xdr:colOff>
          <xdr:row>22</xdr:row>
          <xdr:rowOff>7620</xdr:rowOff>
        </xdr:from>
        <xdr:to>
          <xdr:col>18</xdr:col>
          <xdr:colOff>30480</xdr:colOff>
          <xdr:row>22</xdr:row>
          <xdr:rowOff>220980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1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</xdr:colOff>
          <xdr:row>28</xdr:row>
          <xdr:rowOff>7620</xdr:rowOff>
        </xdr:from>
        <xdr:to>
          <xdr:col>3</xdr:col>
          <xdr:colOff>30480</xdr:colOff>
          <xdr:row>28</xdr:row>
          <xdr:rowOff>220980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1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</xdr:colOff>
          <xdr:row>24</xdr:row>
          <xdr:rowOff>7620</xdr:rowOff>
        </xdr:from>
        <xdr:to>
          <xdr:col>3</xdr:col>
          <xdr:colOff>30480</xdr:colOff>
          <xdr:row>24</xdr:row>
          <xdr:rowOff>220980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1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</xdr:colOff>
          <xdr:row>25</xdr:row>
          <xdr:rowOff>7620</xdr:rowOff>
        </xdr:from>
        <xdr:to>
          <xdr:col>3</xdr:col>
          <xdr:colOff>30480</xdr:colOff>
          <xdr:row>25</xdr:row>
          <xdr:rowOff>220980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1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68580</xdr:colOff>
          <xdr:row>21</xdr:row>
          <xdr:rowOff>7620</xdr:rowOff>
        </xdr:from>
        <xdr:to>
          <xdr:col>23</xdr:col>
          <xdr:colOff>30480</xdr:colOff>
          <xdr:row>21</xdr:row>
          <xdr:rowOff>220980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1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68580</xdr:colOff>
          <xdr:row>22</xdr:row>
          <xdr:rowOff>7620</xdr:rowOff>
        </xdr:from>
        <xdr:to>
          <xdr:col>23</xdr:col>
          <xdr:colOff>30480</xdr:colOff>
          <xdr:row>22</xdr:row>
          <xdr:rowOff>220980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1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68580</xdr:colOff>
          <xdr:row>23</xdr:row>
          <xdr:rowOff>7620</xdr:rowOff>
        </xdr:from>
        <xdr:to>
          <xdr:col>23</xdr:col>
          <xdr:colOff>30480</xdr:colOff>
          <xdr:row>23</xdr:row>
          <xdr:rowOff>220980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1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68580</xdr:colOff>
          <xdr:row>24</xdr:row>
          <xdr:rowOff>7620</xdr:rowOff>
        </xdr:from>
        <xdr:to>
          <xdr:col>23</xdr:col>
          <xdr:colOff>30480</xdr:colOff>
          <xdr:row>24</xdr:row>
          <xdr:rowOff>220980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1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68580</xdr:colOff>
          <xdr:row>22</xdr:row>
          <xdr:rowOff>7620</xdr:rowOff>
        </xdr:from>
        <xdr:to>
          <xdr:col>23</xdr:col>
          <xdr:colOff>30480</xdr:colOff>
          <xdr:row>22</xdr:row>
          <xdr:rowOff>220980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1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68580</xdr:colOff>
          <xdr:row>23</xdr:row>
          <xdr:rowOff>7620</xdr:rowOff>
        </xdr:from>
        <xdr:to>
          <xdr:col>23</xdr:col>
          <xdr:colOff>30480</xdr:colOff>
          <xdr:row>23</xdr:row>
          <xdr:rowOff>220980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1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68580</xdr:colOff>
          <xdr:row>24</xdr:row>
          <xdr:rowOff>7620</xdr:rowOff>
        </xdr:from>
        <xdr:to>
          <xdr:col>23</xdr:col>
          <xdr:colOff>30480</xdr:colOff>
          <xdr:row>24</xdr:row>
          <xdr:rowOff>220980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1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14</xdr:col>
      <xdr:colOff>66261</xdr:colOff>
      <xdr:row>43</xdr:row>
      <xdr:rowOff>76200</xdr:rowOff>
    </xdr:from>
    <xdr:to>
      <xdr:col>14</xdr:col>
      <xdr:colOff>370647</xdr:colOff>
      <xdr:row>44</xdr:row>
      <xdr:rowOff>171450</xdr:rowOff>
    </xdr:to>
    <xdr:sp macro="" textlink="">
      <xdr:nvSpPr>
        <xdr:cNvPr id="65" name="Oval 5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>
          <a:spLocks noChangeArrowheads="1"/>
        </xdr:cNvSpPr>
      </xdr:nvSpPr>
      <xdr:spPr bwMode="auto">
        <a:xfrm>
          <a:off x="6096000" y="9816548"/>
          <a:ext cx="304386" cy="327163"/>
        </a:xfrm>
        <a:prstGeom prst="ellips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14</xdr:col>
      <xdr:colOff>438150</xdr:colOff>
      <xdr:row>45</xdr:row>
      <xdr:rowOff>95250</xdr:rowOff>
    </xdr:from>
    <xdr:to>
      <xdr:col>14</xdr:col>
      <xdr:colOff>781050</xdr:colOff>
      <xdr:row>46</xdr:row>
      <xdr:rowOff>209550</xdr:rowOff>
    </xdr:to>
    <xdr:sp macro="" textlink="">
      <xdr:nvSpPr>
        <xdr:cNvPr id="66" name="Oval 2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>
          <a:spLocks noChangeArrowheads="1"/>
        </xdr:cNvSpPr>
      </xdr:nvSpPr>
      <xdr:spPr bwMode="auto">
        <a:xfrm>
          <a:off x="6458364" y="9835598"/>
          <a:ext cx="0" cy="346213"/>
        </a:xfrm>
        <a:prstGeom prst="ellips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14</xdr:col>
      <xdr:colOff>66261</xdr:colOff>
      <xdr:row>45</xdr:row>
      <xdr:rowOff>76200</xdr:rowOff>
    </xdr:from>
    <xdr:to>
      <xdr:col>14</xdr:col>
      <xdr:colOff>370647</xdr:colOff>
      <xdr:row>46</xdr:row>
      <xdr:rowOff>171450</xdr:rowOff>
    </xdr:to>
    <xdr:sp macro="" textlink="">
      <xdr:nvSpPr>
        <xdr:cNvPr id="67" name="Oval 5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>
          <a:spLocks noChangeArrowheads="1"/>
        </xdr:cNvSpPr>
      </xdr:nvSpPr>
      <xdr:spPr bwMode="auto">
        <a:xfrm>
          <a:off x="6096000" y="9816548"/>
          <a:ext cx="304386" cy="327163"/>
        </a:xfrm>
        <a:prstGeom prst="ellips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</xdr:colOff>
          <xdr:row>14</xdr:row>
          <xdr:rowOff>7620</xdr:rowOff>
        </xdr:from>
        <xdr:to>
          <xdr:col>3</xdr:col>
          <xdr:colOff>30480</xdr:colOff>
          <xdr:row>14</xdr:row>
          <xdr:rowOff>220980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1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68580</xdr:colOff>
          <xdr:row>14</xdr:row>
          <xdr:rowOff>7620</xdr:rowOff>
        </xdr:from>
        <xdr:to>
          <xdr:col>8</xdr:col>
          <xdr:colOff>30480</xdr:colOff>
          <xdr:row>14</xdr:row>
          <xdr:rowOff>220980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1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68580</xdr:colOff>
          <xdr:row>14</xdr:row>
          <xdr:rowOff>7620</xdr:rowOff>
        </xdr:from>
        <xdr:to>
          <xdr:col>13</xdr:col>
          <xdr:colOff>30480</xdr:colOff>
          <xdr:row>14</xdr:row>
          <xdr:rowOff>220980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1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68580</xdr:colOff>
          <xdr:row>14</xdr:row>
          <xdr:rowOff>7620</xdr:rowOff>
        </xdr:from>
        <xdr:to>
          <xdr:col>18</xdr:col>
          <xdr:colOff>30480</xdr:colOff>
          <xdr:row>14</xdr:row>
          <xdr:rowOff>220980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1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68580</xdr:colOff>
          <xdr:row>19</xdr:row>
          <xdr:rowOff>7620</xdr:rowOff>
        </xdr:from>
        <xdr:to>
          <xdr:col>18</xdr:col>
          <xdr:colOff>30480</xdr:colOff>
          <xdr:row>19</xdr:row>
          <xdr:rowOff>220980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1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</xdr:colOff>
          <xdr:row>20</xdr:row>
          <xdr:rowOff>7620</xdr:rowOff>
        </xdr:from>
        <xdr:to>
          <xdr:col>3</xdr:col>
          <xdr:colOff>30480</xdr:colOff>
          <xdr:row>20</xdr:row>
          <xdr:rowOff>220980</xdr:rowOff>
        </xdr:to>
        <xdr:sp macro="" textlink="">
          <xdr:nvSpPr>
            <xdr:cNvPr id="3143" name="Check Box 71" hidden="1">
              <a:extLst>
                <a:ext uri="{63B3BB69-23CF-44E3-9099-C40C66FF867C}">
                  <a14:compatExt spid="_x0000_s3143"/>
                </a:ext>
                <a:ext uri="{FF2B5EF4-FFF2-40B4-BE49-F238E27FC236}">
                  <a16:creationId xmlns:a16="http://schemas.microsoft.com/office/drawing/2014/main" id="{00000000-0008-0000-0200-00004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</xdr:colOff>
          <xdr:row>21</xdr:row>
          <xdr:rowOff>7620</xdr:rowOff>
        </xdr:from>
        <xdr:to>
          <xdr:col>3</xdr:col>
          <xdr:colOff>30480</xdr:colOff>
          <xdr:row>21</xdr:row>
          <xdr:rowOff>220980</xdr:rowOff>
        </xdr:to>
        <xdr:sp macro="" textlink="">
          <xdr:nvSpPr>
            <xdr:cNvPr id="3144" name="Check Box 72" hidden="1">
              <a:extLst>
                <a:ext uri="{63B3BB69-23CF-44E3-9099-C40C66FF867C}">
                  <a14:compatExt spid="_x0000_s3144"/>
                </a:ext>
                <a:ext uri="{FF2B5EF4-FFF2-40B4-BE49-F238E27FC236}">
                  <a16:creationId xmlns:a16="http://schemas.microsoft.com/office/drawing/2014/main" id="{00000000-0008-0000-0200-00004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68580</xdr:colOff>
          <xdr:row>33</xdr:row>
          <xdr:rowOff>7620</xdr:rowOff>
        </xdr:from>
        <xdr:to>
          <xdr:col>1</xdr:col>
          <xdr:colOff>30480</xdr:colOff>
          <xdr:row>33</xdr:row>
          <xdr:rowOff>220980</xdr:rowOff>
        </xdr:to>
        <xdr:sp macro="" textlink="">
          <xdr:nvSpPr>
            <xdr:cNvPr id="3145" name="Check Box 73" hidden="1">
              <a:extLst>
                <a:ext uri="{63B3BB69-23CF-44E3-9099-C40C66FF867C}">
                  <a14:compatExt spid="_x0000_s3145"/>
                </a:ext>
                <a:ext uri="{FF2B5EF4-FFF2-40B4-BE49-F238E27FC236}">
                  <a16:creationId xmlns:a16="http://schemas.microsoft.com/office/drawing/2014/main" id="{00000000-0008-0000-0200-00004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</xdr:colOff>
          <xdr:row>33</xdr:row>
          <xdr:rowOff>7620</xdr:rowOff>
        </xdr:from>
        <xdr:to>
          <xdr:col>3</xdr:col>
          <xdr:colOff>30480</xdr:colOff>
          <xdr:row>33</xdr:row>
          <xdr:rowOff>220980</xdr:rowOff>
        </xdr:to>
        <xdr:sp macro="" textlink="">
          <xdr:nvSpPr>
            <xdr:cNvPr id="3146" name="Check Box 74" hidden="1">
              <a:extLst>
                <a:ext uri="{63B3BB69-23CF-44E3-9099-C40C66FF867C}">
                  <a14:compatExt spid="_x0000_s3146"/>
                </a:ext>
                <a:ext uri="{FF2B5EF4-FFF2-40B4-BE49-F238E27FC236}">
                  <a16:creationId xmlns:a16="http://schemas.microsoft.com/office/drawing/2014/main" id="{00000000-0008-0000-0200-00004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68580</xdr:colOff>
          <xdr:row>33</xdr:row>
          <xdr:rowOff>7620</xdr:rowOff>
        </xdr:from>
        <xdr:to>
          <xdr:col>12</xdr:col>
          <xdr:colOff>30480</xdr:colOff>
          <xdr:row>33</xdr:row>
          <xdr:rowOff>220980</xdr:rowOff>
        </xdr:to>
        <xdr:sp macro="" textlink="">
          <xdr:nvSpPr>
            <xdr:cNvPr id="3149" name="Check Box 77" hidden="1">
              <a:extLst>
                <a:ext uri="{63B3BB69-23CF-44E3-9099-C40C66FF867C}">
                  <a14:compatExt spid="_x0000_s3149"/>
                </a:ext>
                <a:ext uri="{FF2B5EF4-FFF2-40B4-BE49-F238E27FC236}">
                  <a16:creationId xmlns:a16="http://schemas.microsoft.com/office/drawing/2014/main" id="{00000000-0008-0000-0200-00004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68580</xdr:colOff>
          <xdr:row>33</xdr:row>
          <xdr:rowOff>7620</xdr:rowOff>
        </xdr:from>
        <xdr:to>
          <xdr:col>14</xdr:col>
          <xdr:colOff>30480</xdr:colOff>
          <xdr:row>33</xdr:row>
          <xdr:rowOff>220980</xdr:rowOff>
        </xdr:to>
        <xdr:sp macro="" textlink="">
          <xdr:nvSpPr>
            <xdr:cNvPr id="3150" name="Check Box 78" hidden="1">
              <a:extLst>
                <a:ext uri="{63B3BB69-23CF-44E3-9099-C40C66FF867C}">
                  <a14:compatExt spid="_x0000_s3150"/>
                </a:ext>
                <a:ext uri="{FF2B5EF4-FFF2-40B4-BE49-F238E27FC236}">
                  <a16:creationId xmlns:a16="http://schemas.microsoft.com/office/drawing/2014/main" id="{00000000-0008-0000-0200-00004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68580</xdr:colOff>
          <xdr:row>40</xdr:row>
          <xdr:rowOff>7620</xdr:rowOff>
        </xdr:from>
        <xdr:to>
          <xdr:col>14</xdr:col>
          <xdr:colOff>30480</xdr:colOff>
          <xdr:row>40</xdr:row>
          <xdr:rowOff>220980</xdr:rowOff>
        </xdr:to>
        <xdr:sp macro="" textlink="">
          <xdr:nvSpPr>
            <xdr:cNvPr id="3151" name="Check Box 79" hidden="1">
              <a:extLst>
                <a:ext uri="{63B3BB69-23CF-44E3-9099-C40C66FF867C}">
                  <a14:compatExt spid="_x0000_s3151"/>
                </a:ext>
                <a:ext uri="{FF2B5EF4-FFF2-40B4-BE49-F238E27FC236}">
                  <a16:creationId xmlns:a16="http://schemas.microsoft.com/office/drawing/2014/main" id="{00000000-0008-0000-0200-00004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68580</xdr:colOff>
          <xdr:row>41</xdr:row>
          <xdr:rowOff>7620</xdr:rowOff>
        </xdr:from>
        <xdr:to>
          <xdr:col>14</xdr:col>
          <xdr:colOff>30480</xdr:colOff>
          <xdr:row>41</xdr:row>
          <xdr:rowOff>220980</xdr:rowOff>
        </xdr:to>
        <xdr:sp macro="" textlink="">
          <xdr:nvSpPr>
            <xdr:cNvPr id="3152" name="Check Box 80" hidden="1">
              <a:extLst>
                <a:ext uri="{63B3BB69-23CF-44E3-9099-C40C66FF867C}">
                  <a14:compatExt spid="_x0000_s3152"/>
                </a:ext>
                <a:ext uri="{FF2B5EF4-FFF2-40B4-BE49-F238E27FC236}">
                  <a16:creationId xmlns:a16="http://schemas.microsoft.com/office/drawing/2014/main" id="{00000000-0008-0000-0200-00005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23</xdr:row>
          <xdr:rowOff>7620</xdr:rowOff>
        </xdr:from>
        <xdr:to>
          <xdr:col>9</xdr:col>
          <xdr:colOff>30480</xdr:colOff>
          <xdr:row>23</xdr:row>
          <xdr:rowOff>220980</xdr:rowOff>
        </xdr:to>
        <xdr:sp macro="" textlink="">
          <xdr:nvSpPr>
            <xdr:cNvPr id="3153" name="Check Box 81" hidden="1">
              <a:extLst>
                <a:ext uri="{63B3BB69-23CF-44E3-9099-C40C66FF867C}">
                  <a14:compatExt spid="_x0000_s3153"/>
                </a:ext>
                <a:ext uri="{FF2B5EF4-FFF2-40B4-BE49-F238E27FC236}">
                  <a16:creationId xmlns:a16="http://schemas.microsoft.com/office/drawing/2014/main" id="{00000000-0008-0000-0200-00005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68580</xdr:colOff>
          <xdr:row>23</xdr:row>
          <xdr:rowOff>7620</xdr:rowOff>
        </xdr:from>
        <xdr:to>
          <xdr:col>19</xdr:col>
          <xdr:colOff>30480</xdr:colOff>
          <xdr:row>23</xdr:row>
          <xdr:rowOff>220980</xdr:rowOff>
        </xdr:to>
        <xdr:sp macro="" textlink="">
          <xdr:nvSpPr>
            <xdr:cNvPr id="3154" name="Check Box 82" hidden="1">
              <a:extLst>
                <a:ext uri="{63B3BB69-23CF-44E3-9099-C40C66FF867C}">
                  <a14:compatExt spid="_x0000_s3154"/>
                </a:ext>
                <a:ext uri="{FF2B5EF4-FFF2-40B4-BE49-F238E27FC236}">
                  <a16:creationId xmlns:a16="http://schemas.microsoft.com/office/drawing/2014/main" id="{00000000-0008-0000-0200-00005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438150</xdr:colOff>
      <xdr:row>37</xdr:row>
      <xdr:rowOff>95250</xdr:rowOff>
    </xdr:from>
    <xdr:to>
      <xdr:col>14</xdr:col>
      <xdr:colOff>781050</xdr:colOff>
      <xdr:row>38</xdr:row>
      <xdr:rowOff>209550</xdr:rowOff>
    </xdr:to>
    <xdr:sp macro="" textlink="">
      <xdr:nvSpPr>
        <xdr:cNvPr id="2" name="Oval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6429375" y="9925050"/>
          <a:ext cx="0" cy="342900"/>
        </a:xfrm>
        <a:prstGeom prst="ellips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14</xdr:col>
      <xdr:colOff>438150</xdr:colOff>
      <xdr:row>43</xdr:row>
      <xdr:rowOff>76200</xdr:rowOff>
    </xdr:from>
    <xdr:to>
      <xdr:col>14</xdr:col>
      <xdr:colOff>781050</xdr:colOff>
      <xdr:row>44</xdr:row>
      <xdr:rowOff>190500</xdr:rowOff>
    </xdr:to>
    <xdr:sp macro="" textlink="">
      <xdr:nvSpPr>
        <xdr:cNvPr id="3" name="Oval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6429375" y="10363200"/>
          <a:ext cx="0" cy="342900"/>
        </a:xfrm>
        <a:prstGeom prst="ellips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</xdr:colOff>
          <xdr:row>19</xdr:row>
          <xdr:rowOff>7620</xdr:rowOff>
        </xdr:from>
        <xdr:to>
          <xdr:col>3</xdr:col>
          <xdr:colOff>30480</xdr:colOff>
          <xdr:row>19</xdr:row>
          <xdr:rowOff>220980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3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</xdr:colOff>
          <xdr:row>20</xdr:row>
          <xdr:rowOff>7620</xdr:rowOff>
        </xdr:from>
        <xdr:to>
          <xdr:col>3</xdr:col>
          <xdr:colOff>30480</xdr:colOff>
          <xdr:row>20</xdr:row>
          <xdr:rowOff>220980</xdr:rowOff>
        </xdr:to>
        <xdr:sp macro="" textlink="">
          <xdr:nvSpPr>
            <xdr:cNvPr id="5162" name="Check Box 42" hidden="1">
              <a:extLst>
                <a:ext uri="{63B3BB69-23CF-44E3-9099-C40C66FF867C}">
                  <a14:compatExt spid="_x0000_s5162"/>
                </a:ext>
                <a:ext uri="{FF2B5EF4-FFF2-40B4-BE49-F238E27FC236}">
                  <a16:creationId xmlns:a16="http://schemas.microsoft.com/office/drawing/2014/main" id="{00000000-0008-0000-0300-00002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</xdr:colOff>
          <xdr:row>16</xdr:row>
          <xdr:rowOff>7620</xdr:rowOff>
        </xdr:from>
        <xdr:to>
          <xdr:col>3</xdr:col>
          <xdr:colOff>30480</xdr:colOff>
          <xdr:row>16</xdr:row>
          <xdr:rowOff>220980</xdr:rowOff>
        </xdr:to>
        <xdr:sp macro="" textlink="">
          <xdr:nvSpPr>
            <xdr:cNvPr id="5163" name="Check Box 43" hidden="1">
              <a:extLst>
                <a:ext uri="{63B3BB69-23CF-44E3-9099-C40C66FF867C}">
                  <a14:compatExt spid="_x0000_s5163"/>
                </a:ext>
                <a:ext uri="{FF2B5EF4-FFF2-40B4-BE49-F238E27FC236}">
                  <a16:creationId xmlns:a16="http://schemas.microsoft.com/office/drawing/2014/main" id="{00000000-0008-0000-0300-00002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</xdr:colOff>
          <xdr:row>17</xdr:row>
          <xdr:rowOff>7620</xdr:rowOff>
        </xdr:from>
        <xdr:to>
          <xdr:col>3</xdr:col>
          <xdr:colOff>30480</xdr:colOff>
          <xdr:row>17</xdr:row>
          <xdr:rowOff>220980</xdr:rowOff>
        </xdr:to>
        <xdr:sp macro="" textlink="">
          <xdr:nvSpPr>
            <xdr:cNvPr id="5164" name="Check Box 44" hidden="1">
              <a:extLst>
                <a:ext uri="{63B3BB69-23CF-44E3-9099-C40C66FF867C}">
                  <a14:compatExt spid="_x0000_s5164"/>
                </a:ext>
                <a:ext uri="{FF2B5EF4-FFF2-40B4-BE49-F238E27FC236}">
                  <a16:creationId xmlns:a16="http://schemas.microsoft.com/office/drawing/2014/main" id="{00000000-0008-0000-0300-00002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14</xdr:col>
      <xdr:colOff>66261</xdr:colOff>
      <xdr:row>37</xdr:row>
      <xdr:rowOff>76200</xdr:rowOff>
    </xdr:from>
    <xdr:to>
      <xdr:col>14</xdr:col>
      <xdr:colOff>370647</xdr:colOff>
      <xdr:row>38</xdr:row>
      <xdr:rowOff>171450</xdr:rowOff>
    </xdr:to>
    <xdr:sp macro="" textlink="">
      <xdr:nvSpPr>
        <xdr:cNvPr id="56" name="Oval 5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>
          <a:spLocks noChangeArrowheads="1"/>
        </xdr:cNvSpPr>
      </xdr:nvSpPr>
      <xdr:spPr bwMode="auto">
        <a:xfrm>
          <a:off x="6067011" y="9906000"/>
          <a:ext cx="304386" cy="323850"/>
        </a:xfrm>
        <a:prstGeom prst="ellips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14</xdr:col>
      <xdr:colOff>438150</xdr:colOff>
      <xdr:row>43</xdr:row>
      <xdr:rowOff>95250</xdr:rowOff>
    </xdr:from>
    <xdr:to>
      <xdr:col>14</xdr:col>
      <xdr:colOff>781050</xdr:colOff>
      <xdr:row>44</xdr:row>
      <xdr:rowOff>209550</xdr:rowOff>
    </xdr:to>
    <xdr:sp macro="" textlink="">
      <xdr:nvSpPr>
        <xdr:cNvPr id="57" name="Oval 2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>
          <a:spLocks noChangeArrowheads="1"/>
        </xdr:cNvSpPr>
      </xdr:nvSpPr>
      <xdr:spPr bwMode="auto">
        <a:xfrm>
          <a:off x="6429375" y="10382250"/>
          <a:ext cx="0" cy="342900"/>
        </a:xfrm>
        <a:prstGeom prst="ellips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14</xdr:col>
      <xdr:colOff>66261</xdr:colOff>
      <xdr:row>43</xdr:row>
      <xdr:rowOff>76200</xdr:rowOff>
    </xdr:from>
    <xdr:to>
      <xdr:col>14</xdr:col>
      <xdr:colOff>370647</xdr:colOff>
      <xdr:row>44</xdr:row>
      <xdr:rowOff>171450</xdr:rowOff>
    </xdr:to>
    <xdr:sp macro="" textlink="">
      <xdr:nvSpPr>
        <xdr:cNvPr id="58" name="Oval 5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>
          <a:spLocks noChangeArrowheads="1"/>
        </xdr:cNvSpPr>
      </xdr:nvSpPr>
      <xdr:spPr bwMode="auto">
        <a:xfrm>
          <a:off x="6067011" y="10363200"/>
          <a:ext cx="304386" cy="323850"/>
        </a:xfrm>
        <a:prstGeom prst="ellips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68580</xdr:colOff>
          <xdr:row>23</xdr:row>
          <xdr:rowOff>7620</xdr:rowOff>
        </xdr:from>
        <xdr:to>
          <xdr:col>16</xdr:col>
          <xdr:colOff>30480</xdr:colOff>
          <xdr:row>23</xdr:row>
          <xdr:rowOff>220980</xdr:rowOff>
        </xdr:to>
        <xdr:sp macro="" textlink="">
          <xdr:nvSpPr>
            <xdr:cNvPr id="5176" name="Check Box 56" hidden="1">
              <a:extLst>
                <a:ext uri="{63B3BB69-23CF-44E3-9099-C40C66FF867C}">
                  <a14:compatExt spid="_x0000_s5176"/>
                </a:ext>
                <a:ext uri="{FF2B5EF4-FFF2-40B4-BE49-F238E27FC236}">
                  <a16:creationId xmlns:a16="http://schemas.microsoft.com/office/drawing/2014/main" id="{00000000-0008-0000-0300-00003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68580</xdr:colOff>
          <xdr:row>24</xdr:row>
          <xdr:rowOff>7620</xdr:rowOff>
        </xdr:from>
        <xdr:to>
          <xdr:col>16</xdr:col>
          <xdr:colOff>30480</xdr:colOff>
          <xdr:row>24</xdr:row>
          <xdr:rowOff>220980</xdr:rowOff>
        </xdr:to>
        <xdr:sp macro="" textlink="">
          <xdr:nvSpPr>
            <xdr:cNvPr id="5177" name="Check Box 57" hidden="1">
              <a:extLst>
                <a:ext uri="{63B3BB69-23CF-44E3-9099-C40C66FF867C}">
                  <a14:compatExt spid="_x0000_s5177"/>
                </a:ext>
                <a:ext uri="{FF2B5EF4-FFF2-40B4-BE49-F238E27FC236}">
                  <a16:creationId xmlns:a16="http://schemas.microsoft.com/office/drawing/2014/main" id="{00000000-0008-0000-0300-00003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68580</xdr:colOff>
          <xdr:row>27</xdr:row>
          <xdr:rowOff>7620</xdr:rowOff>
        </xdr:from>
        <xdr:to>
          <xdr:col>16</xdr:col>
          <xdr:colOff>30480</xdr:colOff>
          <xdr:row>27</xdr:row>
          <xdr:rowOff>220980</xdr:rowOff>
        </xdr:to>
        <xdr:sp macro="" textlink="">
          <xdr:nvSpPr>
            <xdr:cNvPr id="5179" name="Check Box 59" hidden="1">
              <a:extLst>
                <a:ext uri="{63B3BB69-23CF-44E3-9099-C40C66FF867C}">
                  <a14:compatExt spid="_x0000_s5179"/>
                </a:ext>
                <a:ext uri="{FF2B5EF4-FFF2-40B4-BE49-F238E27FC236}">
                  <a16:creationId xmlns:a16="http://schemas.microsoft.com/office/drawing/2014/main" id="{00000000-0008-0000-0300-00003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68580</xdr:colOff>
          <xdr:row>28</xdr:row>
          <xdr:rowOff>7620</xdr:rowOff>
        </xdr:from>
        <xdr:to>
          <xdr:col>16</xdr:col>
          <xdr:colOff>30480</xdr:colOff>
          <xdr:row>28</xdr:row>
          <xdr:rowOff>220980</xdr:rowOff>
        </xdr:to>
        <xdr:sp macro="" textlink="">
          <xdr:nvSpPr>
            <xdr:cNvPr id="5180" name="Check Box 60" hidden="1">
              <a:extLst>
                <a:ext uri="{63B3BB69-23CF-44E3-9099-C40C66FF867C}">
                  <a14:compatExt spid="_x0000_s5180"/>
                </a:ext>
                <a:ext uri="{FF2B5EF4-FFF2-40B4-BE49-F238E27FC236}">
                  <a16:creationId xmlns:a16="http://schemas.microsoft.com/office/drawing/2014/main" id="{00000000-0008-0000-0300-00003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68580</xdr:colOff>
          <xdr:row>31</xdr:row>
          <xdr:rowOff>7620</xdr:rowOff>
        </xdr:from>
        <xdr:to>
          <xdr:col>16</xdr:col>
          <xdr:colOff>30480</xdr:colOff>
          <xdr:row>31</xdr:row>
          <xdr:rowOff>220980</xdr:rowOff>
        </xdr:to>
        <xdr:sp macro="" textlink="">
          <xdr:nvSpPr>
            <xdr:cNvPr id="5181" name="Check Box 61" hidden="1">
              <a:extLst>
                <a:ext uri="{63B3BB69-23CF-44E3-9099-C40C66FF867C}">
                  <a14:compatExt spid="_x0000_s5181"/>
                </a:ext>
                <a:ext uri="{FF2B5EF4-FFF2-40B4-BE49-F238E27FC236}">
                  <a16:creationId xmlns:a16="http://schemas.microsoft.com/office/drawing/2014/main" id="{00000000-0008-0000-0300-00003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68580</xdr:colOff>
          <xdr:row>32</xdr:row>
          <xdr:rowOff>7620</xdr:rowOff>
        </xdr:from>
        <xdr:to>
          <xdr:col>16</xdr:col>
          <xdr:colOff>30480</xdr:colOff>
          <xdr:row>32</xdr:row>
          <xdr:rowOff>220980</xdr:rowOff>
        </xdr:to>
        <xdr:sp macro="" textlink="">
          <xdr:nvSpPr>
            <xdr:cNvPr id="5182" name="Check Box 62" hidden="1">
              <a:extLst>
                <a:ext uri="{63B3BB69-23CF-44E3-9099-C40C66FF867C}">
                  <a14:compatExt spid="_x0000_s5182"/>
                </a:ext>
                <a:ext uri="{FF2B5EF4-FFF2-40B4-BE49-F238E27FC236}">
                  <a16:creationId xmlns:a16="http://schemas.microsoft.com/office/drawing/2014/main" id="{00000000-0008-0000-0300-00003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14</xdr:col>
      <xdr:colOff>438150</xdr:colOff>
      <xdr:row>39</xdr:row>
      <xdr:rowOff>95250</xdr:rowOff>
    </xdr:from>
    <xdr:to>
      <xdr:col>14</xdr:col>
      <xdr:colOff>781050</xdr:colOff>
      <xdr:row>40</xdr:row>
      <xdr:rowOff>209550</xdr:rowOff>
    </xdr:to>
    <xdr:sp macro="" textlink="">
      <xdr:nvSpPr>
        <xdr:cNvPr id="71" name="Oval 2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>
          <a:spLocks noChangeArrowheads="1"/>
        </xdr:cNvSpPr>
      </xdr:nvSpPr>
      <xdr:spPr bwMode="auto">
        <a:xfrm>
          <a:off x="6458364" y="8676033"/>
          <a:ext cx="0" cy="346213"/>
        </a:xfrm>
        <a:prstGeom prst="ellips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14</xdr:col>
      <xdr:colOff>66261</xdr:colOff>
      <xdr:row>39</xdr:row>
      <xdr:rowOff>76200</xdr:rowOff>
    </xdr:from>
    <xdr:to>
      <xdr:col>14</xdr:col>
      <xdr:colOff>370647</xdr:colOff>
      <xdr:row>40</xdr:row>
      <xdr:rowOff>171450</xdr:rowOff>
    </xdr:to>
    <xdr:sp macro="" textlink="">
      <xdr:nvSpPr>
        <xdr:cNvPr id="72" name="Oval 5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>
          <a:spLocks noChangeArrowheads="1"/>
        </xdr:cNvSpPr>
      </xdr:nvSpPr>
      <xdr:spPr bwMode="auto">
        <a:xfrm>
          <a:off x="6096000" y="8656983"/>
          <a:ext cx="304386" cy="327163"/>
        </a:xfrm>
        <a:prstGeom prst="ellips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14</xdr:col>
      <xdr:colOff>438150</xdr:colOff>
      <xdr:row>41</xdr:row>
      <xdr:rowOff>95250</xdr:rowOff>
    </xdr:from>
    <xdr:to>
      <xdr:col>14</xdr:col>
      <xdr:colOff>781050</xdr:colOff>
      <xdr:row>42</xdr:row>
      <xdr:rowOff>209550</xdr:rowOff>
    </xdr:to>
    <xdr:sp macro="" textlink="">
      <xdr:nvSpPr>
        <xdr:cNvPr id="73" name="Oval 2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>
          <a:spLocks noChangeArrowheads="1"/>
        </xdr:cNvSpPr>
      </xdr:nvSpPr>
      <xdr:spPr bwMode="auto">
        <a:xfrm>
          <a:off x="6458364" y="8676033"/>
          <a:ext cx="0" cy="346213"/>
        </a:xfrm>
        <a:prstGeom prst="ellips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14</xdr:col>
      <xdr:colOff>66261</xdr:colOff>
      <xdr:row>41</xdr:row>
      <xdr:rowOff>76200</xdr:rowOff>
    </xdr:from>
    <xdr:to>
      <xdr:col>14</xdr:col>
      <xdr:colOff>370647</xdr:colOff>
      <xdr:row>42</xdr:row>
      <xdr:rowOff>171450</xdr:rowOff>
    </xdr:to>
    <xdr:sp macro="" textlink="">
      <xdr:nvSpPr>
        <xdr:cNvPr id="74" name="Oval 5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>
          <a:spLocks noChangeArrowheads="1"/>
        </xdr:cNvSpPr>
      </xdr:nvSpPr>
      <xdr:spPr bwMode="auto">
        <a:xfrm>
          <a:off x="6096000" y="8656983"/>
          <a:ext cx="304386" cy="327163"/>
        </a:xfrm>
        <a:prstGeom prst="ellips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8.xml"/><Relationship Id="rId18" Type="http://schemas.openxmlformats.org/officeDocument/2006/relationships/ctrlProp" Target="../ctrlProps/ctrlProp33.xml"/><Relationship Id="rId26" Type="http://schemas.openxmlformats.org/officeDocument/2006/relationships/ctrlProp" Target="../ctrlProps/ctrlProp41.xml"/><Relationship Id="rId39" Type="http://schemas.openxmlformats.org/officeDocument/2006/relationships/ctrlProp" Target="../ctrlProps/ctrlProp54.xml"/><Relationship Id="rId21" Type="http://schemas.openxmlformats.org/officeDocument/2006/relationships/ctrlProp" Target="../ctrlProps/ctrlProp36.xml"/><Relationship Id="rId34" Type="http://schemas.openxmlformats.org/officeDocument/2006/relationships/ctrlProp" Target="../ctrlProps/ctrlProp49.xml"/><Relationship Id="rId42" Type="http://schemas.openxmlformats.org/officeDocument/2006/relationships/ctrlProp" Target="../ctrlProps/ctrlProp57.xml"/><Relationship Id="rId47" Type="http://schemas.openxmlformats.org/officeDocument/2006/relationships/ctrlProp" Target="../ctrlProps/ctrlProp62.xml"/><Relationship Id="rId50" Type="http://schemas.openxmlformats.org/officeDocument/2006/relationships/ctrlProp" Target="../ctrlProps/ctrlProp65.xml"/><Relationship Id="rId55" Type="http://schemas.openxmlformats.org/officeDocument/2006/relationships/ctrlProp" Target="../ctrlProps/ctrlProp70.xml"/><Relationship Id="rId7" Type="http://schemas.openxmlformats.org/officeDocument/2006/relationships/ctrlProp" Target="../ctrlProps/ctrlProp22.xml"/><Relationship Id="rId12" Type="http://schemas.openxmlformats.org/officeDocument/2006/relationships/ctrlProp" Target="../ctrlProps/ctrlProp27.xml"/><Relationship Id="rId17" Type="http://schemas.openxmlformats.org/officeDocument/2006/relationships/ctrlProp" Target="../ctrlProps/ctrlProp32.xml"/><Relationship Id="rId25" Type="http://schemas.openxmlformats.org/officeDocument/2006/relationships/ctrlProp" Target="../ctrlProps/ctrlProp40.xml"/><Relationship Id="rId33" Type="http://schemas.openxmlformats.org/officeDocument/2006/relationships/ctrlProp" Target="../ctrlProps/ctrlProp48.xml"/><Relationship Id="rId38" Type="http://schemas.openxmlformats.org/officeDocument/2006/relationships/ctrlProp" Target="../ctrlProps/ctrlProp53.xml"/><Relationship Id="rId46" Type="http://schemas.openxmlformats.org/officeDocument/2006/relationships/ctrlProp" Target="../ctrlProps/ctrlProp61.xml"/><Relationship Id="rId59" Type="http://schemas.openxmlformats.org/officeDocument/2006/relationships/ctrlProp" Target="../ctrlProps/ctrlProp7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1.xml"/><Relationship Id="rId20" Type="http://schemas.openxmlformats.org/officeDocument/2006/relationships/ctrlProp" Target="../ctrlProps/ctrlProp35.xml"/><Relationship Id="rId29" Type="http://schemas.openxmlformats.org/officeDocument/2006/relationships/ctrlProp" Target="../ctrlProps/ctrlProp44.xml"/><Relationship Id="rId41" Type="http://schemas.openxmlformats.org/officeDocument/2006/relationships/ctrlProp" Target="../ctrlProps/ctrlProp56.xml"/><Relationship Id="rId54" Type="http://schemas.openxmlformats.org/officeDocument/2006/relationships/ctrlProp" Target="../ctrlProps/ctrlProp69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1.xml"/><Relationship Id="rId11" Type="http://schemas.openxmlformats.org/officeDocument/2006/relationships/ctrlProp" Target="../ctrlProps/ctrlProp26.xml"/><Relationship Id="rId24" Type="http://schemas.openxmlformats.org/officeDocument/2006/relationships/ctrlProp" Target="../ctrlProps/ctrlProp39.xml"/><Relationship Id="rId32" Type="http://schemas.openxmlformats.org/officeDocument/2006/relationships/ctrlProp" Target="../ctrlProps/ctrlProp47.xml"/><Relationship Id="rId37" Type="http://schemas.openxmlformats.org/officeDocument/2006/relationships/ctrlProp" Target="../ctrlProps/ctrlProp52.xml"/><Relationship Id="rId40" Type="http://schemas.openxmlformats.org/officeDocument/2006/relationships/ctrlProp" Target="../ctrlProps/ctrlProp55.xml"/><Relationship Id="rId45" Type="http://schemas.openxmlformats.org/officeDocument/2006/relationships/ctrlProp" Target="../ctrlProps/ctrlProp60.xml"/><Relationship Id="rId53" Type="http://schemas.openxmlformats.org/officeDocument/2006/relationships/ctrlProp" Target="../ctrlProps/ctrlProp68.xml"/><Relationship Id="rId58" Type="http://schemas.openxmlformats.org/officeDocument/2006/relationships/ctrlProp" Target="../ctrlProps/ctrlProp73.xml"/><Relationship Id="rId5" Type="http://schemas.openxmlformats.org/officeDocument/2006/relationships/ctrlProp" Target="../ctrlProps/ctrlProp20.xml"/><Relationship Id="rId15" Type="http://schemas.openxmlformats.org/officeDocument/2006/relationships/ctrlProp" Target="../ctrlProps/ctrlProp30.xml"/><Relationship Id="rId23" Type="http://schemas.openxmlformats.org/officeDocument/2006/relationships/ctrlProp" Target="../ctrlProps/ctrlProp38.xml"/><Relationship Id="rId28" Type="http://schemas.openxmlformats.org/officeDocument/2006/relationships/ctrlProp" Target="../ctrlProps/ctrlProp43.xml"/><Relationship Id="rId36" Type="http://schemas.openxmlformats.org/officeDocument/2006/relationships/ctrlProp" Target="../ctrlProps/ctrlProp51.xml"/><Relationship Id="rId49" Type="http://schemas.openxmlformats.org/officeDocument/2006/relationships/ctrlProp" Target="../ctrlProps/ctrlProp64.xml"/><Relationship Id="rId57" Type="http://schemas.openxmlformats.org/officeDocument/2006/relationships/ctrlProp" Target="../ctrlProps/ctrlProp72.xml"/><Relationship Id="rId10" Type="http://schemas.openxmlformats.org/officeDocument/2006/relationships/ctrlProp" Target="../ctrlProps/ctrlProp25.xml"/><Relationship Id="rId19" Type="http://schemas.openxmlformats.org/officeDocument/2006/relationships/ctrlProp" Target="../ctrlProps/ctrlProp34.xml"/><Relationship Id="rId31" Type="http://schemas.openxmlformats.org/officeDocument/2006/relationships/ctrlProp" Target="../ctrlProps/ctrlProp46.xml"/><Relationship Id="rId44" Type="http://schemas.openxmlformats.org/officeDocument/2006/relationships/ctrlProp" Target="../ctrlProps/ctrlProp59.xml"/><Relationship Id="rId52" Type="http://schemas.openxmlformats.org/officeDocument/2006/relationships/ctrlProp" Target="../ctrlProps/ctrlProp67.xml"/><Relationship Id="rId4" Type="http://schemas.openxmlformats.org/officeDocument/2006/relationships/ctrlProp" Target="../ctrlProps/ctrlProp19.xml"/><Relationship Id="rId9" Type="http://schemas.openxmlformats.org/officeDocument/2006/relationships/ctrlProp" Target="../ctrlProps/ctrlProp24.xml"/><Relationship Id="rId14" Type="http://schemas.openxmlformats.org/officeDocument/2006/relationships/ctrlProp" Target="../ctrlProps/ctrlProp29.xml"/><Relationship Id="rId22" Type="http://schemas.openxmlformats.org/officeDocument/2006/relationships/ctrlProp" Target="../ctrlProps/ctrlProp37.xml"/><Relationship Id="rId27" Type="http://schemas.openxmlformats.org/officeDocument/2006/relationships/ctrlProp" Target="../ctrlProps/ctrlProp42.xml"/><Relationship Id="rId30" Type="http://schemas.openxmlformats.org/officeDocument/2006/relationships/ctrlProp" Target="../ctrlProps/ctrlProp45.xml"/><Relationship Id="rId35" Type="http://schemas.openxmlformats.org/officeDocument/2006/relationships/ctrlProp" Target="../ctrlProps/ctrlProp50.xml"/><Relationship Id="rId43" Type="http://schemas.openxmlformats.org/officeDocument/2006/relationships/ctrlProp" Target="../ctrlProps/ctrlProp58.xml"/><Relationship Id="rId48" Type="http://schemas.openxmlformats.org/officeDocument/2006/relationships/ctrlProp" Target="../ctrlProps/ctrlProp63.xml"/><Relationship Id="rId56" Type="http://schemas.openxmlformats.org/officeDocument/2006/relationships/ctrlProp" Target="../ctrlProps/ctrlProp71.xml"/><Relationship Id="rId8" Type="http://schemas.openxmlformats.org/officeDocument/2006/relationships/ctrlProp" Target="../ctrlProps/ctrlProp23.xml"/><Relationship Id="rId51" Type="http://schemas.openxmlformats.org/officeDocument/2006/relationships/ctrlProp" Target="../ctrlProps/ctrlProp66.xml"/><Relationship Id="rId3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9.xml"/><Relationship Id="rId13" Type="http://schemas.openxmlformats.org/officeDocument/2006/relationships/ctrlProp" Target="../ctrlProps/ctrlProp8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78.xml"/><Relationship Id="rId12" Type="http://schemas.openxmlformats.org/officeDocument/2006/relationships/ctrlProp" Target="../ctrlProps/ctrlProp8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7.xml"/><Relationship Id="rId11" Type="http://schemas.openxmlformats.org/officeDocument/2006/relationships/ctrlProp" Target="../ctrlProps/ctrlProp82.xml"/><Relationship Id="rId5" Type="http://schemas.openxmlformats.org/officeDocument/2006/relationships/ctrlProp" Target="../ctrlProps/ctrlProp76.xml"/><Relationship Id="rId10" Type="http://schemas.openxmlformats.org/officeDocument/2006/relationships/ctrlProp" Target="../ctrlProps/ctrlProp81.xml"/><Relationship Id="rId4" Type="http://schemas.openxmlformats.org/officeDocument/2006/relationships/ctrlProp" Target="../ctrlProps/ctrlProp75.xml"/><Relationship Id="rId9" Type="http://schemas.openxmlformats.org/officeDocument/2006/relationships/ctrlProp" Target="../ctrlProps/ctrlProp80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9.xml"/><Relationship Id="rId13" Type="http://schemas.openxmlformats.org/officeDocument/2006/relationships/ctrlProp" Target="../ctrlProps/ctrlProp94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88.xml"/><Relationship Id="rId12" Type="http://schemas.openxmlformats.org/officeDocument/2006/relationships/ctrlProp" Target="../ctrlProps/ctrlProp9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87.xml"/><Relationship Id="rId11" Type="http://schemas.openxmlformats.org/officeDocument/2006/relationships/ctrlProp" Target="../ctrlProps/ctrlProp92.xml"/><Relationship Id="rId5" Type="http://schemas.openxmlformats.org/officeDocument/2006/relationships/ctrlProp" Target="../ctrlProps/ctrlProp86.xml"/><Relationship Id="rId10" Type="http://schemas.openxmlformats.org/officeDocument/2006/relationships/ctrlProp" Target="../ctrlProps/ctrlProp91.xml"/><Relationship Id="rId4" Type="http://schemas.openxmlformats.org/officeDocument/2006/relationships/ctrlProp" Target="../ctrlProps/ctrlProp85.xml"/><Relationship Id="rId9" Type="http://schemas.openxmlformats.org/officeDocument/2006/relationships/ctrlProp" Target="../ctrlProps/ctrlProp9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87EAA-88DC-41A2-A621-0C1B9D5B89A0}">
  <sheetPr>
    <tabColor rgb="FFC00000"/>
  </sheetPr>
  <dimension ref="A1:EG83"/>
  <sheetViews>
    <sheetView showGridLines="0" tabSelected="1" topLeftCell="A17" zoomScale="115" zoomScaleNormal="115" zoomScaleSheetLayoutView="140" workbookViewId="0">
      <selection activeCell="BS25" sqref="BS25:BX25"/>
    </sheetView>
  </sheetViews>
  <sheetFormatPr defaultColWidth="1.59765625" defaultRowHeight="13.5" customHeight="1" x14ac:dyDescent="0.45"/>
  <cols>
    <col min="1" max="51" width="1.59765625" style="87"/>
    <col min="52" max="61" width="1.59765625" style="88"/>
    <col min="62" max="62" width="1.59765625" style="88" customWidth="1"/>
    <col min="63" max="66" width="1.59765625" style="88"/>
    <col min="67" max="67" width="1.59765625" style="88" customWidth="1"/>
    <col min="68" max="70" width="1.59765625" style="88"/>
    <col min="71" max="71" width="2.296875" style="88" customWidth="1"/>
    <col min="72" max="89" width="1.59765625" style="88"/>
    <col min="90" max="137" width="1.59765625" style="124"/>
    <col min="138" max="16384" width="1.59765625" style="87"/>
  </cols>
  <sheetData>
    <row r="1" spans="1:67" ht="13.5" customHeight="1" x14ac:dyDescent="0.45">
      <c r="K1" s="187" t="s">
        <v>0</v>
      </c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8" t="s">
        <v>1</v>
      </c>
      <c r="AQ1" s="188"/>
      <c r="AR1" s="188"/>
      <c r="AS1" s="188"/>
      <c r="AT1" s="188"/>
      <c r="AU1" s="188"/>
      <c r="AV1" s="188"/>
      <c r="AW1" s="188"/>
      <c r="AX1" s="188"/>
      <c r="AY1" s="188"/>
    </row>
    <row r="2" spans="1:67" ht="13.5" customHeight="1" thickBot="1" x14ac:dyDescent="0.5"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8"/>
      <c r="AQ2" s="188"/>
      <c r="AR2" s="188"/>
      <c r="AS2" s="188"/>
      <c r="AT2" s="188"/>
      <c r="AU2" s="188"/>
      <c r="AV2" s="188"/>
      <c r="AW2" s="188"/>
      <c r="AX2" s="188"/>
      <c r="AY2" s="188"/>
    </row>
    <row r="3" spans="1:67" ht="13.5" customHeight="1" x14ac:dyDescent="0.45">
      <c r="A3" s="189" t="s">
        <v>12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AA3" s="190" t="s">
        <v>6</v>
      </c>
      <c r="AB3" s="191"/>
      <c r="AC3" s="191"/>
      <c r="AD3" s="191"/>
      <c r="AE3" s="191"/>
      <c r="AF3" s="191"/>
      <c r="AG3" s="192"/>
      <c r="AH3" s="193" t="s">
        <v>5</v>
      </c>
      <c r="AI3" s="193"/>
      <c r="AJ3" s="193"/>
      <c r="AK3" s="195"/>
      <c r="AL3" s="195"/>
      <c r="AM3" s="195"/>
      <c r="AN3" s="193" t="s">
        <v>4</v>
      </c>
      <c r="AO3" s="193"/>
      <c r="AP3" s="195"/>
      <c r="AQ3" s="195"/>
      <c r="AR3" s="195"/>
      <c r="AS3" s="193" t="s">
        <v>3</v>
      </c>
      <c r="AT3" s="193"/>
      <c r="AU3" s="195"/>
      <c r="AV3" s="195"/>
      <c r="AW3" s="195"/>
      <c r="AX3" s="193" t="s">
        <v>2</v>
      </c>
      <c r="AY3" s="218"/>
    </row>
    <row r="4" spans="1:67" ht="13.5" customHeight="1" x14ac:dyDescent="0.45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AA4" s="147"/>
      <c r="AB4" s="148"/>
      <c r="AC4" s="148"/>
      <c r="AD4" s="148"/>
      <c r="AE4" s="148"/>
      <c r="AF4" s="148"/>
      <c r="AG4" s="149"/>
      <c r="AH4" s="194"/>
      <c r="AI4" s="194"/>
      <c r="AJ4" s="194"/>
      <c r="AK4" s="196"/>
      <c r="AL4" s="196"/>
      <c r="AM4" s="196"/>
      <c r="AN4" s="194"/>
      <c r="AO4" s="194"/>
      <c r="AP4" s="196"/>
      <c r="AQ4" s="196"/>
      <c r="AR4" s="196"/>
      <c r="AS4" s="194"/>
      <c r="AT4" s="194"/>
      <c r="AU4" s="196"/>
      <c r="AV4" s="196"/>
      <c r="AW4" s="196"/>
      <c r="AX4" s="194"/>
      <c r="AY4" s="219"/>
    </row>
    <row r="5" spans="1:67" ht="13.5" customHeight="1" x14ac:dyDescent="0.45">
      <c r="A5" s="220" t="s">
        <v>8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AA5" s="144" t="s">
        <v>10</v>
      </c>
      <c r="AB5" s="145"/>
      <c r="AC5" s="145"/>
      <c r="AD5" s="145"/>
      <c r="AE5" s="145"/>
      <c r="AF5" s="145"/>
      <c r="AG5" s="146"/>
      <c r="AH5" s="150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52"/>
    </row>
    <row r="6" spans="1:67" ht="13.5" customHeight="1" x14ac:dyDescent="0.45">
      <c r="A6" s="220"/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AA6" s="147"/>
      <c r="AB6" s="148"/>
      <c r="AC6" s="148"/>
      <c r="AD6" s="148"/>
      <c r="AE6" s="148"/>
      <c r="AF6" s="148"/>
      <c r="AG6" s="149"/>
      <c r="AH6" s="153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5"/>
    </row>
    <row r="7" spans="1:67" ht="13.5" customHeight="1" x14ac:dyDescent="0.45">
      <c r="A7" s="156" t="s">
        <v>235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AA7" s="144" t="s">
        <v>11</v>
      </c>
      <c r="AB7" s="145"/>
      <c r="AC7" s="145"/>
      <c r="AD7" s="145"/>
      <c r="AE7" s="145"/>
      <c r="AF7" s="145"/>
      <c r="AG7" s="146"/>
      <c r="AH7" s="150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2"/>
    </row>
    <row r="8" spans="1:67" ht="13.5" customHeight="1" x14ac:dyDescent="0.45">
      <c r="A8" s="156"/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AA8" s="206"/>
      <c r="AB8" s="207"/>
      <c r="AC8" s="207"/>
      <c r="AD8" s="207"/>
      <c r="AE8" s="207"/>
      <c r="AF8" s="207"/>
      <c r="AG8" s="208"/>
      <c r="AH8" s="209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1"/>
    </row>
    <row r="9" spans="1:67" ht="13.5" customHeight="1" x14ac:dyDescent="0.45">
      <c r="A9" s="197" t="s">
        <v>13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89"/>
      <c r="O9" s="89"/>
      <c r="P9" s="89"/>
      <c r="Q9" s="89"/>
      <c r="R9" s="89"/>
      <c r="S9" s="89"/>
      <c r="T9" s="89"/>
      <c r="U9" s="89"/>
      <c r="V9" s="89"/>
      <c r="AA9" s="147" t="s">
        <v>247</v>
      </c>
      <c r="AB9" s="148"/>
      <c r="AC9" s="148"/>
      <c r="AD9" s="148"/>
      <c r="AE9" s="148"/>
      <c r="AF9" s="148"/>
      <c r="AG9" s="149"/>
      <c r="AH9" s="153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5"/>
    </row>
    <row r="10" spans="1:67" ht="13.5" customHeight="1" thickBot="1" x14ac:dyDescent="0.5">
      <c r="A10" s="198"/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199"/>
      <c r="AB10" s="200"/>
      <c r="AC10" s="200"/>
      <c r="AD10" s="200"/>
      <c r="AE10" s="200"/>
      <c r="AF10" s="200"/>
      <c r="AG10" s="201"/>
      <c r="AH10" s="202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154"/>
      <c r="AT10" s="154"/>
      <c r="AU10" s="154"/>
      <c r="AV10" s="154"/>
      <c r="AW10" s="154"/>
      <c r="AX10" s="154"/>
      <c r="AY10" s="155"/>
    </row>
    <row r="11" spans="1:67" ht="13.5" customHeight="1" x14ac:dyDescent="0.45">
      <c r="A11" s="204" t="s">
        <v>16</v>
      </c>
      <c r="B11" s="205"/>
      <c r="C11" s="205"/>
      <c r="D11" s="205"/>
      <c r="E11" s="205"/>
      <c r="F11" s="205"/>
      <c r="G11" s="205"/>
      <c r="H11" s="205"/>
      <c r="I11" s="205"/>
      <c r="J11" s="205" t="s">
        <v>231</v>
      </c>
      <c r="K11" s="205"/>
      <c r="L11" s="205"/>
      <c r="M11" s="205"/>
      <c r="N11" s="205" t="s">
        <v>252</v>
      </c>
      <c r="O11" s="205"/>
      <c r="P11" s="205"/>
      <c r="Q11" s="205"/>
      <c r="R11" s="205"/>
      <c r="S11" s="205" t="s">
        <v>15</v>
      </c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30"/>
      <c r="AK11" s="205" t="s">
        <v>253</v>
      </c>
      <c r="AL11" s="205"/>
      <c r="AM11" s="205"/>
      <c r="AN11" s="205"/>
      <c r="AO11" s="205"/>
      <c r="AP11" s="205"/>
      <c r="AQ11" s="205"/>
      <c r="AR11" s="205"/>
      <c r="AS11" s="230" t="s">
        <v>257</v>
      </c>
      <c r="AT11" s="231"/>
      <c r="AU11" s="231"/>
      <c r="AV11" s="231"/>
      <c r="AW11" s="231"/>
      <c r="AX11" s="231"/>
      <c r="AY11" s="232"/>
    </row>
    <row r="12" spans="1:67" ht="13.5" customHeight="1" x14ac:dyDescent="0.45">
      <c r="A12" s="157" t="s">
        <v>232</v>
      </c>
      <c r="B12" s="158"/>
      <c r="C12" s="158"/>
      <c r="D12" s="158"/>
      <c r="E12" s="158"/>
      <c r="F12" s="158"/>
      <c r="G12" s="158"/>
      <c r="H12" s="158"/>
      <c r="I12" s="158"/>
      <c r="J12" s="160" t="s">
        <v>230</v>
      </c>
      <c r="K12" s="161"/>
      <c r="L12" s="161"/>
      <c r="M12" s="162"/>
      <c r="N12" s="166"/>
      <c r="O12" s="167"/>
      <c r="P12" s="167"/>
      <c r="Q12" s="167"/>
      <c r="R12" s="168"/>
      <c r="S12" s="172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221">
        <v>23.1</v>
      </c>
      <c r="AL12" s="222"/>
      <c r="AM12" s="222"/>
      <c r="AN12" s="222"/>
      <c r="AO12" s="222"/>
      <c r="AP12" s="222"/>
      <c r="AQ12" s="222"/>
      <c r="AR12" s="223"/>
      <c r="AS12" s="233">
        <f>N12*AK12</f>
        <v>0</v>
      </c>
      <c r="AT12" s="234"/>
      <c r="AU12" s="234"/>
      <c r="AV12" s="234"/>
      <c r="AW12" s="234"/>
      <c r="AX12" s="234"/>
      <c r="AY12" s="117"/>
      <c r="BB12" s="186">
        <f>N12*AK12</f>
        <v>0</v>
      </c>
      <c r="BC12" s="186"/>
      <c r="BD12" s="186"/>
      <c r="BE12" s="186"/>
      <c r="BF12" s="186"/>
      <c r="BG12" s="186"/>
    </row>
    <row r="13" spans="1:67" ht="13.5" customHeight="1" x14ac:dyDescent="0.45">
      <c r="A13" s="159"/>
      <c r="B13" s="158"/>
      <c r="C13" s="158"/>
      <c r="D13" s="158"/>
      <c r="E13" s="158"/>
      <c r="F13" s="158"/>
      <c r="G13" s="158"/>
      <c r="H13" s="158"/>
      <c r="I13" s="158"/>
      <c r="J13" s="163"/>
      <c r="K13" s="164"/>
      <c r="L13" s="164"/>
      <c r="M13" s="165"/>
      <c r="N13" s="169"/>
      <c r="O13" s="170"/>
      <c r="P13" s="170"/>
      <c r="Q13" s="170"/>
      <c r="R13" s="171"/>
      <c r="S13" s="174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224"/>
      <c r="AL13" s="225"/>
      <c r="AM13" s="225"/>
      <c r="AN13" s="225"/>
      <c r="AO13" s="225"/>
      <c r="AP13" s="225"/>
      <c r="AQ13" s="225"/>
      <c r="AR13" s="226"/>
      <c r="AS13" s="235"/>
      <c r="AT13" s="236"/>
      <c r="AU13" s="236"/>
      <c r="AV13" s="236"/>
      <c r="AW13" s="236"/>
      <c r="AX13" s="236"/>
      <c r="AY13" s="122"/>
      <c r="BB13" s="186"/>
      <c r="BC13" s="186"/>
      <c r="BD13" s="186"/>
      <c r="BE13" s="186"/>
      <c r="BF13" s="186"/>
      <c r="BG13" s="186"/>
    </row>
    <row r="14" spans="1:67" ht="13.5" customHeight="1" x14ac:dyDescent="0.45">
      <c r="A14" s="159"/>
      <c r="B14" s="158"/>
      <c r="C14" s="158"/>
      <c r="D14" s="158"/>
      <c r="E14" s="158"/>
      <c r="F14" s="158"/>
      <c r="G14" s="158"/>
      <c r="H14" s="158"/>
      <c r="I14" s="158"/>
      <c r="J14" s="212" t="s">
        <v>229</v>
      </c>
      <c r="K14" s="213"/>
      <c r="L14" s="213"/>
      <c r="M14" s="214"/>
      <c r="N14" s="176"/>
      <c r="O14" s="177"/>
      <c r="P14" s="177"/>
      <c r="Q14" s="177"/>
      <c r="R14" s="178"/>
      <c r="S14" s="182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224"/>
      <c r="AL14" s="225"/>
      <c r="AM14" s="225"/>
      <c r="AN14" s="225"/>
      <c r="AO14" s="225"/>
      <c r="AP14" s="225"/>
      <c r="AQ14" s="225"/>
      <c r="AR14" s="226"/>
      <c r="AS14" s="237">
        <f>N14*AK12</f>
        <v>0</v>
      </c>
      <c r="AT14" s="238"/>
      <c r="AU14" s="238"/>
      <c r="AV14" s="238"/>
      <c r="AW14" s="238"/>
      <c r="AX14" s="238"/>
      <c r="AY14" s="118"/>
      <c r="BB14" s="186">
        <f>N14*AK12</f>
        <v>0</v>
      </c>
      <c r="BC14" s="186"/>
      <c r="BD14" s="186"/>
      <c r="BE14" s="186"/>
      <c r="BF14" s="186"/>
      <c r="BG14" s="186"/>
      <c r="BJ14" s="186">
        <f>N14*1.1</f>
        <v>0</v>
      </c>
      <c r="BK14" s="186"/>
      <c r="BL14" s="186"/>
      <c r="BM14" s="186"/>
      <c r="BN14" s="186"/>
      <c r="BO14" s="186"/>
    </row>
    <row r="15" spans="1:67" ht="13.5" customHeight="1" x14ac:dyDescent="0.45">
      <c r="A15" s="159"/>
      <c r="B15" s="158"/>
      <c r="C15" s="158"/>
      <c r="D15" s="158"/>
      <c r="E15" s="158"/>
      <c r="F15" s="158"/>
      <c r="G15" s="158"/>
      <c r="H15" s="158"/>
      <c r="I15" s="158"/>
      <c r="J15" s="215"/>
      <c r="K15" s="216"/>
      <c r="L15" s="216"/>
      <c r="M15" s="217"/>
      <c r="N15" s="179"/>
      <c r="O15" s="180"/>
      <c r="P15" s="180"/>
      <c r="Q15" s="180"/>
      <c r="R15" s="181"/>
      <c r="S15" s="184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227"/>
      <c r="AL15" s="228"/>
      <c r="AM15" s="228"/>
      <c r="AN15" s="228"/>
      <c r="AO15" s="228"/>
      <c r="AP15" s="228"/>
      <c r="AQ15" s="228"/>
      <c r="AR15" s="229"/>
      <c r="AS15" s="239"/>
      <c r="AT15" s="240"/>
      <c r="AU15" s="240"/>
      <c r="AV15" s="240"/>
      <c r="AW15" s="240"/>
      <c r="AX15" s="240"/>
      <c r="AY15" s="121"/>
      <c r="BB15" s="186"/>
      <c r="BC15" s="186"/>
      <c r="BD15" s="186"/>
      <c r="BE15" s="186"/>
      <c r="BF15" s="186"/>
      <c r="BG15" s="186"/>
      <c r="BJ15" s="186"/>
      <c r="BK15" s="186"/>
      <c r="BL15" s="186"/>
      <c r="BM15" s="186"/>
      <c r="BN15" s="186"/>
      <c r="BO15" s="186"/>
    </row>
    <row r="16" spans="1:67" ht="13.5" customHeight="1" x14ac:dyDescent="0.45">
      <c r="A16" s="159" t="s">
        <v>17</v>
      </c>
      <c r="B16" s="158"/>
      <c r="C16" s="158"/>
      <c r="D16" s="158"/>
      <c r="E16" s="158"/>
      <c r="F16" s="158"/>
      <c r="G16" s="158"/>
      <c r="H16" s="158"/>
      <c r="I16" s="158"/>
      <c r="J16" s="160" t="s">
        <v>230</v>
      </c>
      <c r="K16" s="161"/>
      <c r="L16" s="161"/>
      <c r="M16" s="162"/>
      <c r="N16" s="166"/>
      <c r="O16" s="167"/>
      <c r="P16" s="167"/>
      <c r="Q16" s="167"/>
      <c r="R16" s="168"/>
      <c r="S16" s="172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224">
        <v>25.3</v>
      </c>
      <c r="AL16" s="225"/>
      <c r="AM16" s="225"/>
      <c r="AN16" s="225"/>
      <c r="AO16" s="225"/>
      <c r="AP16" s="225"/>
      <c r="AQ16" s="225"/>
      <c r="AR16" s="226"/>
      <c r="AS16" s="241">
        <f>N16*AK16</f>
        <v>0</v>
      </c>
      <c r="AT16" s="242"/>
      <c r="AU16" s="242"/>
      <c r="AV16" s="242"/>
      <c r="AW16" s="242"/>
      <c r="AX16" s="242"/>
      <c r="AY16" s="118"/>
      <c r="BB16" s="186">
        <f>N16*AK16</f>
        <v>0</v>
      </c>
      <c r="BC16" s="186"/>
      <c r="BD16" s="186"/>
      <c r="BE16" s="186"/>
      <c r="BF16" s="186"/>
      <c r="BG16" s="186"/>
    </row>
    <row r="17" spans="1:78" ht="13.5" customHeight="1" x14ac:dyDescent="0.45">
      <c r="A17" s="159"/>
      <c r="B17" s="158"/>
      <c r="C17" s="158"/>
      <c r="D17" s="158"/>
      <c r="E17" s="158"/>
      <c r="F17" s="158"/>
      <c r="G17" s="158"/>
      <c r="H17" s="158"/>
      <c r="I17" s="158"/>
      <c r="J17" s="163"/>
      <c r="K17" s="164"/>
      <c r="L17" s="164"/>
      <c r="M17" s="165"/>
      <c r="N17" s="169"/>
      <c r="O17" s="170"/>
      <c r="P17" s="170"/>
      <c r="Q17" s="170"/>
      <c r="R17" s="171"/>
      <c r="S17" s="174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224"/>
      <c r="AL17" s="225"/>
      <c r="AM17" s="225"/>
      <c r="AN17" s="225"/>
      <c r="AO17" s="225"/>
      <c r="AP17" s="225"/>
      <c r="AQ17" s="225"/>
      <c r="AR17" s="226"/>
      <c r="AS17" s="235"/>
      <c r="AT17" s="236"/>
      <c r="AU17" s="236"/>
      <c r="AV17" s="236"/>
      <c r="AW17" s="236"/>
      <c r="AX17" s="236"/>
      <c r="AY17" s="122"/>
      <c r="BB17" s="186"/>
      <c r="BC17" s="186"/>
      <c r="BD17" s="186"/>
      <c r="BE17" s="186"/>
      <c r="BF17" s="186"/>
      <c r="BG17" s="186"/>
    </row>
    <row r="18" spans="1:78" ht="13.5" customHeight="1" x14ac:dyDescent="0.45">
      <c r="A18" s="159"/>
      <c r="B18" s="158"/>
      <c r="C18" s="158"/>
      <c r="D18" s="158"/>
      <c r="E18" s="158"/>
      <c r="F18" s="158"/>
      <c r="G18" s="158"/>
      <c r="H18" s="158"/>
      <c r="I18" s="158"/>
      <c r="J18" s="212" t="s">
        <v>229</v>
      </c>
      <c r="K18" s="213"/>
      <c r="L18" s="213"/>
      <c r="M18" s="214"/>
      <c r="N18" s="176"/>
      <c r="O18" s="177"/>
      <c r="P18" s="177"/>
      <c r="Q18" s="177"/>
      <c r="R18" s="178"/>
      <c r="S18" s="182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224"/>
      <c r="AL18" s="225"/>
      <c r="AM18" s="225"/>
      <c r="AN18" s="225"/>
      <c r="AO18" s="225"/>
      <c r="AP18" s="225"/>
      <c r="AQ18" s="225"/>
      <c r="AR18" s="226"/>
      <c r="AS18" s="237">
        <f>N18*AK16</f>
        <v>0</v>
      </c>
      <c r="AT18" s="238"/>
      <c r="AU18" s="238"/>
      <c r="AV18" s="238"/>
      <c r="AW18" s="238"/>
      <c r="AX18" s="238"/>
      <c r="AY18" s="118"/>
      <c r="BB18" s="186">
        <f>N18*AK16</f>
        <v>0</v>
      </c>
      <c r="BC18" s="186"/>
      <c r="BD18" s="186"/>
      <c r="BE18" s="186"/>
      <c r="BF18" s="186"/>
      <c r="BG18" s="186"/>
      <c r="BJ18" s="186">
        <f>N18*1.1</f>
        <v>0</v>
      </c>
      <c r="BK18" s="186"/>
      <c r="BL18" s="186"/>
      <c r="BM18" s="186"/>
      <c r="BN18" s="186"/>
      <c r="BO18" s="186"/>
    </row>
    <row r="19" spans="1:78" ht="13.5" customHeight="1" x14ac:dyDescent="0.45">
      <c r="A19" s="159"/>
      <c r="B19" s="158"/>
      <c r="C19" s="158"/>
      <c r="D19" s="158"/>
      <c r="E19" s="158"/>
      <c r="F19" s="158"/>
      <c r="G19" s="158"/>
      <c r="H19" s="158"/>
      <c r="I19" s="158"/>
      <c r="J19" s="215"/>
      <c r="K19" s="216"/>
      <c r="L19" s="216"/>
      <c r="M19" s="217"/>
      <c r="N19" s="179"/>
      <c r="O19" s="180"/>
      <c r="P19" s="180"/>
      <c r="Q19" s="180"/>
      <c r="R19" s="181"/>
      <c r="S19" s="184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227"/>
      <c r="AL19" s="228"/>
      <c r="AM19" s="228"/>
      <c r="AN19" s="228"/>
      <c r="AO19" s="228"/>
      <c r="AP19" s="228"/>
      <c r="AQ19" s="228"/>
      <c r="AR19" s="229"/>
      <c r="AS19" s="239"/>
      <c r="AT19" s="240"/>
      <c r="AU19" s="240"/>
      <c r="AV19" s="240"/>
      <c r="AW19" s="240"/>
      <c r="AX19" s="240"/>
      <c r="AY19" s="121"/>
      <c r="BB19" s="186"/>
      <c r="BC19" s="186"/>
      <c r="BD19" s="186"/>
      <c r="BE19" s="186"/>
      <c r="BF19" s="186"/>
      <c r="BG19" s="186"/>
      <c r="BJ19" s="186"/>
      <c r="BK19" s="186"/>
      <c r="BL19" s="186"/>
      <c r="BM19" s="186"/>
      <c r="BN19" s="186"/>
      <c r="BO19" s="186"/>
    </row>
    <row r="20" spans="1:78" ht="13.5" customHeight="1" x14ac:dyDescent="0.45">
      <c r="A20" s="159" t="s">
        <v>18</v>
      </c>
      <c r="B20" s="158"/>
      <c r="C20" s="158"/>
      <c r="D20" s="158"/>
      <c r="E20" s="158"/>
      <c r="F20" s="158"/>
      <c r="G20" s="158"/>
      <c r="H20" s="158"/>
      <c r="I20" s="158"/>
      <c r="J20" s="160" t="s">
        <v>230</v>
      </c>
      <c r="K20" s="161"/>
      <c r="L20" s="161"/>
      <c r="M20" s="162"/>
      <c r="N20" s="166"/>
      <c r="O20" s="167"/>
      <c r="P20" s="167"/>
      <c r="Q20" s="167"/>
      <c r="R20" s="168"/>
      <c r="S20" s="172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224">
        <v>28.6</v>
      </c>
      <c r="AL20" s="225"/>
      <c r="AM20" s="225"/>
      <c r="AN20" s="225"/>
      <c r="AO20" s="225"/>
      <c r="AP20" s="225"/>
      <c r="AQ20" s="225"/>
      <c r="AR20" s="226"/>
      <c r="AS20" s="241">
        <f>N20*AK20</f>
        <v>0</v>
      </c>
      <c r="AT20" s="242"/>
      <c r="AU20" s="242"/>
      <c r="AV20" s="242"/>
      <c r="AW20" s="242"/>
      <c r="AX20" s="242"/>
      <c r="AY20" s="118"/>
      <c r="BB20" s="186">
        <f>N20*AK20</f>
        <v>0</v>
      </c>
      <c r="BC20" s="186"/>
      <c r="BD20" s="186"/>
      <c r="BE20" s="186"/>
      <c r="BF20" s="186"/>
      <c r="BG20" s="186"/>
    </row>
    <row r="21" spans="1:78" ht="13.5" customHeight="1" x14ac:dyDescent="0.45">
      <c r="A21" s="159"/>
      <c r="B21" s="158"/>
      <c r="C21" s="158"/>
      <c r="D21" s="158"/>
      <c r="E21" s="158"/>
      <c r="F21" s="158"/>
      <c r="G21" s="158"/>
      <c r="H21" s="158"/>
      <c r="I21" s="158"/>
      <c r="J21" s="163"/>
      <c r="K21" s="164"/>
      <c r="L21" s="164"/>
      <c r="M21" s="165"/>
      <c r="N21" s="169"/>
      <c r="O21" s="170"/>
      <c r="P21" s="170"/>
      <c r="Q21" s="170"/>
      <c r="R21" s="171"/>
      <c r="S21" s="174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224"/>
      <c r="AL21" s="225"/>
      <c r="AM21" s="225"/>
      <c r="AN21" s="225"/>
      <c r="AO21" s="225"/>
      <c r="AP21" s="225"/>
      <c r="AQ21" s="225"/>
      <c r="AR21" s="226"/>
      <c r="AS21" s="235"/>
      <c r="AT21" s="236"/>
      <c r="AU21" s="236"/>
      <c r="AV21" s="236"/>
      <c r="AW21" s="236"/>
      <c r="AX21" s="236"/>
      <c r="AY21" s="122"/>
      <c r="BB21" s="186"/>
      <c r="BC21" s="186"/>
      <c r="BD21" s="186"/>
      <c r="BE21" s="186"/>
      <c r="BF21" s="186"/>
      <c r="BG21" s="186"/>
      <c r="BS21" s="186">
        <f>N12+N14+N16+N18+N20+N22</f>
        <v>0</v>
      </c>
      <c r="BT21" s="186"/>
      <c r="BU21" s="186"/>
      <c r="BV21" s="186"/>
      <c r="BW21" s="186"/>
      <c r="BX21" s="186"/>
    </row>
    <row r="22" spans="1:78" ht="13.5" customHeight="1" x14ac:dyDescent="0.45">
      <c r="A22" s="159"/>
      <c r="B22" s="158"/>
      <c r="C22" s="158"/>
      <c r="D22" s="158"/>
      <c r="E22" s="158"/>
      <c r="F22" s="158"/>
      <c r="G22" s="158"/>
      <c r="H22" s="158"/>
      <c r="I22" s="158"/>
      <c r="J22" s="212" t="s">
        <v>229</v>
      </c>
      <c r="K22" s="213"/>
      <c r="L22" s="213"/>
      <c r="M22" s="214"/>
      <c r="N22" s="176"/>
      <c r="O22" s="177"/>
      <c r="P22" s="177"/>
      <c r="Q22" s="177"/>
      <c r="R22" s="178"/>
      <c r="S22" s="182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224"/>
      <c r="AL22" s="225"/>
      <c r="AM22" s="225"/>
      <c r="AN22" s="225"/>
      <c r="AO22" s="225"/>
      <c r="AP22" s="225"/>
      <c r="AQ22" s="225"/>
      <c r="AR22" s="226"/>
      <c r="AS22" s="237">
        <f>N22*AK20</f>
        <v>0</v>
      </c>
      <c r="AT22" s="238"/>
      <c r="AU22" s="238"/>
      <c r="AV22" s="238"/>
      <c r="AW22" s="238"/>
      <c r="AX22" s="238"/>
      <c r="AY22" s="118"/>
      <c r="BB22" s="186">
        <f>N22*AK20</f>
        <v>0</v>
      </c>
      <c r="BC22" s="186"/>
      <c r="BD22" s="186"/>
      <c r="BE22" s="186"/>
      <c r="BF22" s="186"/>
      <c r="BG22" s="186"/>
      <c r="BJ22" s="186">
        <f>N22*1.1</f>
        <v>0</v>
      </c>
      <c r="BK22" s="186"/>
      <c r="BL22" s="186"/>
      <c r="BM22" s="186"/>
      <c r="BN22" s="186"/>
      <c r="BO22" s="186"/>
      <c r="BS22" s="186"/>
      <c r="BT22" s="186"/>
      <c r="BU22" s="186"/>
      <c r="BV22" s="186"/>
      <c r="BW22" s="186"/>
      <c r="BX22" s="186"/>
    </row>
    <row r="23" spans="1:78" ht="13.5" customHeight="1" x14ac:dyDescent="0.45">
      <c r="A23" s="159"/>
      <c r="B23" s="158"/>
      <c r="C23" s="158"/>
      <c r="D23" s="158"/>
      <c r="E23" s="158"/>
      <c r="F23" s="158"/>
      <c r="G23" s="158"/>
      <c r="H23" s="158"/>
      <c r="I23" s="158"/>
      <c r="J23" s="215"/>
      <c r="K23" s="216"/>
      <c r="L23" s="216"/>
      <c r="M23" s="217"/>
      <c r="N23" s="179"/>
      <c r="O23" s="180"/>
      <c r="P23" s="180"/>
      <c r="Q23" s="180"/>
      <c r="R23" s="181"/>
      <c r="S23" s="184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227"/>
      <c r="AL23" s="228"/>
      <c r="AM23" s="228"/>
      <c r="AN23" s="228"/>
      <c r="AO23" s="228"/>
      <c r="AP23" s="228"/>
      <c r="AQ23" s="228"/>
      <c r="AR23" s="229"/>
      <c r="AS23" s="239"/>
      <c r="AT23" s="240"/>
      <c r="AU23" s="240"/>
      <c r="AV23" s="240"/>
      <c r="AW23" s="240"/>
      <c r="AX23" s="240"/>
      <c r="AY23" s="121"/>
      <c r="BB23" s="186"/>
      <c r="BC23" s="186"/>
      <c r="BD23" s="186"/>
      <c r="BE23" s="186"/>
      <c r="BF23" s="186"/>
      <c r="BG23" s="186"/>
      <c r="BJ23" s="186"/>
      <c r="BK23" s="186"/>
      <c r="BL23" s="186"/>
      <c r="BM23" s="186"/>
      <c r="BN23" s="186"/>
      <c r="BO23" s="186"/>
      <c r="BS23" s="186"/>
      <c r="BT23" s="186"/>
      <c r="BU23" s="186"/>
      <c r="BV23" s="186"/>
      <c r="BW23" s="186"/>
      <c r="BX23" s="186"/>
    </row>
    <row r="24" spans="1:78" ht="13.5" customHeight="1" x14ac:dyDescent="0.45">
      <c r="A24" s="91"/>
      <c r="B24" s="284" t="s">
        <v>267</v>
      </c>
      <c r="C24" s="284"/>
      <c r="D24" s="284"/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84"/>
      <c r="P24" s="284"/>
      <c r="Q24" s="284"/>
      <c r="R24" s="284"/>
      <c r="S24" s="284"/>
      <c r="T24" s="284"/>
      <c r="U24" s="284"/>
      <c r="V24" s="284"/>
      <c r="W24" s="284"/>
      <c r="X24" s="284"/>
      <c r="Y24" s="284"/>
      <c r="Z24" s="284"/>
      <c r="AA24" s="284"/>
      <c r="AB24" s="284"/>
      <c r="AC24" s="284"/>
      <c r="AD24" s="284"/>
      <c r="AE24" s="284"/>
      <c r="AF24" s="284"/>
      <c r="AG24" s="284"/>
      <c r="AH24" s="284"/>
      <c r="AI24" s="284"/>
      <c r="AJ24" s="284"/>
      <c r="AK24" s="284"/>
      <c r="AL24" s="284"/>
      <c r="AM24" s="284"/>
      <c r="AN24" s="284"/>
      <c r="AO24" s="284"/>
      <c r="AP24" s="284"/>
      <c r="AQ24" s="284"/>
      <c r="AR24" s="284"/>
      <c r="AS24" s="247" t="s">
        <v>259</v>
      </c>
      <c r="AT24" s="248"/>
      <c r="AU24" s="248"/>
      <c r="AV24" s="248"/>
      <c r="AW24" s="248"/>
      <c r="AX24" s="248"/>
      <c r="AY24" s="249"/>
    </row>
    <row r="25" spans="1:78" ht="18" customHeight="1" x14ac:dyDescent="0.45">
      <c r="A25" s="91"/>
      <c r="B25" s="285"/>
      <c r="C25" s="285"/>
      <c r="D25" s="285"/>
      <c r="E25" s="285"/>
      <c r="F25" s="285"/>
      <c r="G25" s="285"/>
      <c r="H25" s="285"/>
      <c r="I25" s="285"/>
      <c r="J25" s="285"/>
      <c r="K25" s="285"/>
      <c r="L25" s="285"/>
      <c r="M25" s="285"/>
      <c r="N25" s="285"/>
      <c r="O25" s="285"/>
      <c r="P25" s="285"/>
      <c r="Q25" s="285"/>
      <c r="R25" s="285"/>
      <c r="S25" s="285"/>
      <c r="T25" s="285"/>
      <c r="U25" s="285"/>
      <c r="V25" s="285"/>
      <c r="W25" s="285"/>
      <c r="X25" s="285"/>
      <c r="Y25" s="285"/>
      <c r="Z25" s="285"/>
      <c r="AA25" s="285"/>
      <c r="AB25" s="285"/>
      <c r="AC25" s="285"/>
      <c r="AD25" s="285"/>
      <c r="AE25" s="285"/>
      <c r="AF25" s="285"/>
      <c r="AG25" s="285"/>
      <c r="AH25" s="285"/>
      <c r="AI25" s="285"/>
      <c r="AJ25" s="285"/>
      <c r="AK25" s="285"/>
      <c r="AL25" s="285"/>
      <c r="AM25" s="285"/>
      <c r="AN25" s="285"/>
      <c r="AO25" s="285"/>
      <c r="AP25" s="285"/>
      <c r="AQ25" s="285"/>
      <c r="AR25" s="285"/>
      <c r="AS25" s="250">
        <f>BJ25</f>
        <v>0</v>
      </c>
      <c r="AT25" s="251"/>
      <c r="AU25" s="251"/>
      <c r="AV25" s="251"/>
      <c r="AW25" s="251"/>
      <c r="AX25" s="251"/>
      <c r="AY25" s="252"/>
      <c r="BB25" s="186">
        <f>SUM(BB12:BG23)</f>
        <v>0</v>
      </c>
      <c r="BC25" s="186"/>
      <c r="BD25" s="186"/>
      <c r="BE25" s="186"/>
      <c r="BF25" s="186"/>
      <c r="BG25" s="186"/>
      <c r="BJ25" s="245">
        <f>BJ14+BJ18+BJ22</f>
        <v>0</v>
      </c>
      <c r="BK25" s="245"/>
      <c r="BL25" s="245"/>
      <c r="BM25" s="245"/>
      <c r="BN25" s="245"/>
      <c r="BO25" s="245"/>
      <c r="BS25" s="186">
        <f>IF(BS21&gt;=500,0,IF(BS21=0,0,770))</f>
        <v>0</v>
      </c>
      <c r="BT25" s="186"/>
      <c r="BU25" s="186"/>
      <c r="BV25" s="186"/>
      <c r="BW25" s="186"/>
      <c r="BX25" s="186"/>
    </row>
    <row r="26" spans="1:78" ht="13.5" customHeight="1" x14ac:dyDescent="0.45">
      <c r="A26" s="91"/>
      <c r="B26" s="285"/>
      <c r="C26" s="285"/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5"/>
      <c r="R26" s="285"/>
      <c r="S26" s="285"/>
      <c r="T26" s="285"/>
      <c r="U26" s="285"/>
      <c r="V26" s="285"/>
      <c r="W26" s="285"/>
      <c r="X26" s="285"/>
      <c r="Y26" s="285"/>
      <c r="Z26" s="285"/>
      <c r="AA26" s="285"/>
      <c r="AB26" s="285"/>
      <c r="AC26" s="285"/>
      <c r="AD26" s="285"/>
      <c r="AE26" s="285"/>
      <c r="AF26" s="285"/>
      <c r="AG26" s="285"/>
      <c r="AH26" s="285"/>
      <c r="AI26" s="285"/>
      <c r="AJ26" s="285"/>
      <c r="AK26" s="285"/>
      <c r="AL26" s="285"/>
      <c r="AM26" s="285"/>
      <c r="AN26" s="285"/>
      <c r="AO26" s="285"/>
      <c r="AP26" s="285"/>
      <c r="AQ26" s="285"/>
      <c r="AR26" s="285"/>
      <c r="AS26" s="247" t="s">
        <v>260</v>
      </c>
      <c r="AT26" s="248"/>
      <c r="AU26" s="248"/>
      <c r="AV26" s="248"/>
      <c r="AW26" s="248"/>
      <c r="AX26" s="248"/>
      <c r="AY26" s="249"/>
    </row>
    <row r="27" spans="1:78" ht="18" customHeight="1" thickBot="1" x14ac:dyDescent="0.5">
      <c r="A27" s="92"/>
      <c r="B27" s="286"/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6"/>
      <c r="Q27" s="286"/>
      <c r="R27" s="286"/>
      <c r="S27" s="286"/>
      <c r="T27" s="286"/>
      <c r="U27" s="286"/>
      <c r="V27" s="286"/>
      <c r="W27" s="286"/>
      <c r="X27" s="286"/>
      <c r="Y27" s="286"/>
      <c r="Z27" s="286"/>
      <c r="AA27" s="286"/>
      <c r="AB27" s="286"/>
      <c r="AC27" s="286"/>
      <c r="AD27" s="286"/>
      <c r="AE27" s="286"/>
      <c r="AF27" s="286"/>
      <c r="AG27" s="286"/>
      <c r="AH27" s="286"/>
      <c r="AI27" s="286"/>
      <c r="AJ27" s="286"/>
      <c r="AK27" s="286"/>
      <c r="AL27" s="286"/>
      <c r="AM27" s="286"/>
      <c r="AN27" s="286"/>
      <c r="AO27" s="286"/>
      <c r="AP27" s="286"/>
      <c r="AQ27" s="286"/>
      <c r="AR27" s="286"/>
      <c r="AS27" s="253">
        <f>BS25</f>
        <v>0</v>
      </c>
      <c r="AT27" s="254"/>
      <c r="AU27" s="254"/>
      <c r="AV27" s="254"/>
      <c r="AW27" s="254"/>
      <c r="AX27" s="254"/>
      <c r="AY27" s="255"/>
      <c r="BJ27" s="246">
        <f>BB25+BJ25</f>
        <v>0</v>
      </c>
      <c r="BK27" s="246"/>
      <c r="BL27" s="246"/>
      <c r="BM27" s="246"/>
      <c r="BN27" s="246"/>
      <c r="BO27" s="246"/>
    </row>
    <row r="28" spans="1:78" ht="10.5" customHeight="1" x14ac:dyDescent="0.45">
      <c r="A28" s="197" t="s">
        <v>19</v>
      </c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</row>
    <row r="29" spans="1:78" ht="10.5" customHeight="1" thickBot="1" x14ac:dyDescent="0.5">
      <c r="A29" s="197"/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</row>
    <row r="30" spans="1:78" ht="13.5" customHeight="1" x14ac:dyDescent="0.45">
      <c r="A30" s="204" t="s">
        <v>16</v>
      </c>
      <c r="B30" s="205"/>
      <c r="C30" s="205"/>
      <c r="D30" s="205"/>
      <c r="E30" s="205"/>
      <c r="F30" s="205"/>
      <c r="G30" s="205"/>
      <c r="H30" s="205"/>
      <c r="I30" s="205"/>
      <c r="J30" s="205"/>
      <c r="K30" s="205" t="s">
        <v>15</v>
      </c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 t="s">
        <v>231</v>
      </c>
      <c r="Z30" s="205"/>
      <c r="AA30" s="205"/>
      <c r="AB30" s="205"/>
      <c r="AC30" s="205"/>
      <c r="AD30" s="205" t="s">
        <v>251</v>
      </c>
      <c r="AE30" s="205"/>
      <c r="AF30" s="205"/>
      <c r="AG30" s="205"/>
      <c r="AH30" s="205"/>
      <c r="AI30" s="205"/>
      <c r="AJ30" s="205"/>
      <c r="AK30" s="243" t="s">
        <v>254</v>
      </c>
      <c r="AL30" s="243"/>
      <c r="AM30" s="243"/>
      <c r="AN30" s="243"/>
      <c r="AO30" s="243"/>
      <c r="AP30" s="243"/>
      <c r="AQ30" s="243"/>
      <c r="AR30" s="244"/>
      <c r="AS30" s="230" t="s">
        <v>257</v>
      </c>
      <c r="AT30" s="231"/>
      <c r="AU30" s="231"/>
      <c r="AV30" s="231"/>
      <c r="AW30" s="231"/>
      <c r="AX30" s="231"/>
      <c r="AY30" s="232"/>
      <c r="BT30" s="126"/>
      <c r="BU30" s="126"/>
      <c r="BV30" s="126"/>
      <c r="BW30" s="126"/>
      <c r="BX30" s="126"/>
      <c r="BY30" s="126"/>
      <c r="BZ30" s="126"/>
    </row>
    <row r="31" spans="1:78" ht="18" customHeight="1" x14ac:dyDescent="0.45">
      <c r="A31" s="157" t="s">
        <v>232</v>
      </c>
      <c r="B31" s="158"/>
      <c r="C31" s="158"/>
      <c r="D31" s="158"/>
      <c r="E31" s="158"/>
      <c r="F31" s="158"/>
      <c r="G31" s="158"/>
      <c r="H31" s="158"/>
      <c r="I31" s="158"/>
      <c r="J31" s="158"/>
      <c r="K31" s="275" t="s">
        <v>261</v>
      </c>
      <c r="L31" s="276"/>
      <c r="M31" s="276"/>
      <c r="N31" s="276"/>
      <c r="O31" s="276"/>
      <c r="P31" s="276"/>
      <c r="Q31" s="276"/>
      <c r="R31" s="276"/>
      <c r="S31" s="276"/>
      <c r="T31" s="276"/>
      <c r="U31" s="276"/>
      <c r="V31" s="276"/>
      <c r="W31" s="276"/>
      <c r="X31" s="277"/>
      <c r="Y31" s="262" t="s">
        <v>230</v>
      </c>
      <c r="Z31" s="263"/>
      <c r="AA31" s="263"/>
      <c r="AB31" s="263"/>
      <c r="AC31" s="264"/>
      <c r="AD31" s="166"/>
      <c r="AE31" s="167"/>
      <c r="AF31" s="167"/>
      <c r="AG31" s="167"/>
      <c r="AH31" s="167"/>
      <c r="AI31" s="167"/>
      <c r="AJ31" s="168"/>
      <c r="AK31" s="267">
        <v>22</v>
      </c>
      <c r="AL31" s="268"/>
      <c r="AM31" s="268"/>
      <c r="AN31" s="268"/>
      <c r="AO31" s="268"/>
      <c r="AP31" s="268"/>
      <c r="AQ31" s="268"/>
      <c r="AR31" s="269"/>
      <c r="AS31" s="265">
        <f>AD31*AK31</f>
        <v>0</v>
      </c>
      <c r="AT31" s="266"/>
      <c r="AU31" s="266"/>
      <c r="AV31" s="266"/>
      <c r="AW31" s="266"/>
      <c r="AX31" s="266"/>
      <c r="AY31" s="123"/>
      <c r="BB31" s="186">
        <f>AD31*AK31</f>
        <v>0</v>
      </c>
      <c r="BC31" s="186"/>
      <c r="BD31" s="186"/>
      <c r="BE31" s="186"/>
      <c r="BF31" s="186"/>
      <c r="BG31" s="186"/>
      <c r="BS31" s="186">
        <f t="shared" ref="BS31:BS38" si="0">AD31</f>
        <v>0</v>
      </c>
      <c r="BT31" s="186"/>
      <c r="BU31" s="186"/>
      <c r="BV31" s="186"/>
      <c r="BW31" s="186"/>
      <c r="BX31" s="186"/>
    </row>
    <row r="32" spans="1:78" ht="18" customHeight="1" x14ac:dyDescent="0.45">
      <c r="A32" s="159"/>
      <c r="B32" s="158"/>
      <c r="C32" s="158"/>
      <c r="D32" s="158"/>
      <c r="E32" s="158"/>
      <c r="F32" s="158"/>
      <c r="G32" s="158"/>
      <c r="H32" s="158"/>
      <c r="I32" s="158"/>
      <c r="J32" s="158"/>
      <c r="K32" s="278"/>
      <c r="L32" s="279"/>
      <c r="M32" s="279"/>
      <c r="N32" s="279"/>
      <c r="O32" s="279"/>
      <c r="P32" s="279"/>
      <c r="Q32" s="279"/>
      <c r="R32" s="279"/>
      <c r="S32" s="279"/>
      <c r="T32" s="279"/>
      <c r="U32" s="279"/>
      <c r="V32" s="279"/>
      <c r="W32" s="279"/>
      <c r="X32" s="280"/>
      <c r="Y32" s="259" t="s">
        <v>229</v>
      </c>
      <c r="Z32" s="260"/>
      <c r="AA32" s="260"/>
      <c r="AB32" s="260"/>
      <c r="AC32" s="261"/>
      <c r="AD32" s="256"/>
      <c r="AE32" s="257"/>
      <c r="AF32" s="257"/>
      <c r="AG32" s="257"/>
      <c r="AH32" s="257"/>
      <c r="AI32" s="257"/>
      <c r="AJ32" s="258"/>
      <c r="AK32" s="270"/>
      <c r="AL32" s="271"/>
      <c r="AM32" s="271"/>
      <c r="AN32" s="271"/>
      <c r="AO32" s="271"/>
      <c r="AP32" s="271"/>
      <c r="AQ32" s="271"/>
      <c r="AR32" s="272"/>
      <c r="AS32" s="239">
        <f>AD32*AK31</f>
        <v>0</v>
      </c>
      <c r="AT32" s="240"/>
      <c r="AU32" s="240"/>
      <c r="AV32" s="240"/>
      <c r="AW32" s="240"/>
      <c r="AX32" s="240"/>
      <c r="AY32" s="116"/>
      <c r="BB32" s="186">
        <f>AD32*AK31</f>
        <v>0</v>
      </c>
      <c r="BC32" s="186"/>
      <c r="BD32" s="186"/>
      <c r="BE32" s="186"/>
      <c r="BF32" s="186"/>
      <c r="BG32" s="186"/>
      <c r="BJ32" s="186">
        <f>AD32</f>
        <v>0</v>
      </c>
      <c r="BK32" s="186"/>
      <c r="BL32" s="186"/>
      <c r="BM32" s="186"/>
      <c r="BN32" s="186"/>
      <c r="BO32" s="186"/>
      <c r="BS32" s="186">
        <f t="shared" si="0"/>
        <v>0</v>
      </c>
      <c r="BT32" s="186"/>
      <c r="BU32" s="186"/>
      <c r="BV32" s="186"/>
      <c r="BW32" s="186"/>
      <c r="BX32" s="186"/>
    </row>
    <row r="33" spans="1:83" ht="18" customHeight="1" x14ac:dyDescent="0.45">
      <c r="A33" s="159"/>
      <c r="B33" s="158"/>
      <c r="C33" s="158"/>
      <c r="D33" s="158"/>
      <c r="E33" s="158"/>
      <c r="F33" s="158"/>
      <c r="G33" s="158"/>
      <c r="H33" s="158"/>
      <c r="I33" s="158"/>
      <c r="J33" s="158"/>
      <c r="K33" s="281" t="s">
        <v>262</v>
      </c>
      <c r="L33" s="282"/>
      <c r="M33" s="282"/>
      <c r="N33" s="282"/>
      <c r="O33" s="282"/>
      <c r="P33" s="282"/>
      <c r="Q33" s="282"/>
      <c r="R33" s="282"/>
      <c r="S33" s="282"/>
      <c r="T33" s="282"/>
      <c r="U33" s="282"/>
      <c r="V33" s="282"/>
      <c r="W33" s="282"/>
      <c r="X33" s="282"/>
      <c r="Y33" s="262" t="s">
        <v>230</v>
      </c>
      <c r="Z33" s="263"/>
      <c r="AA33" s="263"/>
      <c r="AB33" s="263"/>
      <c r="AC33" s="264"/>
      <c r="AD33" s="166"/>
      <c r="AE33" s="167"/>
      <c r="AF33" s="167"/>
      <c r="AG33" s="167"/>
      <c r="AH33" s="167"/>
      <c r="AI33" s="167"/>
      <c r="AJ33" s="168"/>
      <c r="AK33" s="267">
        <v>20.9</v>
      </c>
      <c r="AL33" s="268"/>
      <c r="AM33" s="268"/>
      <c r="AN33" s="268"/>
      <c r="AO33" s="268"/>
      <c r="AP33" s="268"/>
      <c r="AQ33" s="268"/>
      <c r="AR33" s="269"/>
      <c r="AS33" s="265">
        <f>AD33*AK33</f>
        <v>0</v>
      </c>
      <c r="AT33" s="266"/>
      <c r="AU33" s="266"/>
      <c r="AV33" s="266"/>
      <c r="AW33" s="266"/>
      <c r="AX33" s="266"/>
      <c r="AY33" s="123"/>
      <c r="BB33" s="186">
        <f>AD33*AK33</f>
        <v>0</v>
      </c>
      <c r="BC33" s="186"/>
      <c r="BD33" s="186"/>
      <c r="BE33" s="186"/>
      <c r="BF33" s="186"/>
      <c r="BG33" s="186"/>
      <c r="BS33" s="186">
        <f t="shared" si="0"/>
        <v>0</v>
      </c>
      <c r="BT33" s="186"/>
      <c r="BU33" s="186"/>
      <c r="BV33" s="186"/>
      <c r="BW33" s="186"/>
      <c r="BX33" s="186"/>
    </row>
    <row r="34" spans="1:83" ht="18" customHeight="1" x14ac:dyDescent="0.45">
      <c r="A34" s="159"/>
      <c r="B34" s="158"/>
      <c r="C34" s="158"/>
      <c r="D34" s="158"/>
      <c r="E34" s="158"/>
      <c r="F34" s="158"/>
      <c r="G34" s="158"/>
      <c r="H34" s="158"/>
      <c r="I34" s="158"/>
      <c r="J34" s="158"/>
      <c r="K34" s="282"/>
      <c r="L34" s="282"/>
      <c r="M34" s="282"/>
      <c r="N34" s="282"/>
      <c r="O34" s="282"/>
      <c r="P34" s="282"/>
      <c r="Q34" s="282"/>
      <c r="R34" s="282"/>
      <c r="S34" s="282"/>
      <c r="T34" s="282"/>
      <c r="U34" s="282"/>
      <c r="V34" s="282"/>
      <c r="W34" s="282"/>
      <c r="X34" s="282"/>
      <c r="Y34" s="259" t="s">
        <v>229</v>
      </c>
      <c r="Z34" s="260"/>
      <c r="AA34" s="260"/>
      <c r="AB34" s="260"/>
      <c r="AC34" s="261"/>
      <c r="AD34" s="256"/>
      <c r="AE34" s="257"/>
      <c r="AF34" s="257"/>
      <c r="AG34" s="257"/>
      <c r="AH34" s="257"/>
      <c r="AI34" s="257"/>
      <c r="AJ34" s="258"/>
      <c r="AK34" s="270"/>
      <c r="AL34" s="271"/>
      <c r="AM34" s="271"/>
      <c r="AN34" s="271"/>
      <c r="AO34" s="271"/>
      <c r="AP34" s="271"/>
      <c r="AQ34" s="271"/>
      <c r="AR34" s="272"/>
      <c r="AS34" s="239">
        <f>AD34*AK33</f>
        <v>0</v>
      </c>
      <c r="AT34" s="240"/>
      <c r="AU34" s="240"/>
      <c r="AV34" s="240"/>
      <c r="AW34" s="240"/>
      <c r="AX34" s="240"/>
      <c r="AY34" s="116"/>
      <c r="BB34" s="186">
        <f>AD34*AK33</f>
        <v>0</v>
      </c>
      <c r="BC34" s="186"/>
      <c r="BD34" s="186"/>
      <c r="BE34" s="186"/>
      <c r="BF34" s="186"/>
      <c r="BG34" s="186"/>
      <c r="BJ34" s="186">
        <f>AD34</f>
        <v>0</v>
      </c>
      <c r="BK34" s="186"/>
      <c r="BL34" s="186"/>
      <c r="BM34" s="186"/>
      <c r="BN34" s="186"/>
      <c r="BO34" s="186"/>
      <c r="BS34" s="186">
        <f t="shared" si="0"/>
        <v>0</v>
      </c>
      <c r="BT34" s="186"/>
      <c r="BU34" s="186"/>
      <c r="BV34" s="186"/>
      <c r="BW34" s="186"/>
      <c r="BX34" s="186"/>
    </row>
    <row r="35" spans="1:83" ht="18" customHeight="1" x14ac:dyDescent="0.45">
      <c r="A35" s="159" t="s">
        <v>17</v>
      </c>
      <c r="B35" s="158"/>
      <c r="C35" s="158"/>
      <c r="D35" s="158"/>
      <c r="E35" s="158"/>
      <c r="F35" s="158"/>
      <c r="G35" s="158"/>
      <c r="H35" s="158"/>
      <c r="I35" s="158"/>
      <c r="J35" s="158"/>
      <c r="K35" s="275" t="s">
        <v>261</v>
      </c>
      <c r="L35" s="276"/>
      <c r="M35" s="276"/>
      <c r="N35" s="276"/>
      <c r="O35" s="276"/>
      <c r="P35" s="276"/>
      <c r="Q35" s="276"/>
      <c r="R35" s="276"/>
      <c r="S35" s="276"/>
      <c r="T35" s="276"/>
      <c r="U35" s="276"/>
      <c r="V35" s="276"/>
      <c r="W35" s="276"/>
      <c r="X35" s="277"/>
      <c r="Y35" s="262" t="s">
        <v>230</v>
      </c>
      <c r="Z35" s="263"/>
      <c r="AA35" s="263"/>
      <c r="AB35" s="263"/>
      <c r="AC35" s="264"/>
      <c r="AD35" s="166"/>
      <c r="AE35" s="167"/>
      <c r="AF35" s="167"/>
      <c r="AG35" s="167"/>
      <c r="AH35" s="167"/>
      <c r="AI35" s="167"/>
      <c r="AJ35" s="168"/>
      <c r="AK35" s="267">
        <v>23.1</v>
      </c>
      <c r="AL35" s="268"/>
      <c r="AM35" s="268"/>
      <c r="AN35" s="268"/>
      <c r="AO35" s="268"/>
      <c r="AP35" s="268"/>
      <c r="AQ35" s="268"/>
      <c r="AR35" s="269"/>
      <c r="AS35" s="265">
        <f>AD35*AK35</f>
        <v>0</v>
      </c>
      <c r="AT35" s="266"/>
      <c r="AU35" s="266"/>
      <c r="AV35" s="266"/>
      <c r="AW35" s="266"/>
      <c r="AX35" s="266"/>
      <c r="AY35" s="123"/>
      <c r="BB35" s="186">
        <f>AD35*AK35</f>
        <v>0</v>
      </c>
      <c r="BC35" s="186"/>
      <c r="BD35" s="186"/>
      <c r="BE35" s="186"/>
      <c r="BF35" s="186"/>
      <c r="BG35" s="186"/>
      <c r="BS35" s="186">
        <f t="shared" si="0"/>
        <v>0</v>
      </c>
      <c r="BT35" s="186"/>
      <c r="BU35" s="186"/>
      <c r="BV35" s="186"/>
      <c r="BW35" s="186"/>
      <c r="BX35" s="186"/>
    </row>
    <row r="36" spans="1:83" ht="18" customHeight="1" x14ac:dyDescent="0.45">
      <c r="A36" s="159"/>
      <c r="B36" s="158"/>
      <c r="C36" s="158"/>
      <c r="D36" s="158"/>
      <c r="E36" s="158"/>
      <c r="F36" s="158"/>
      <c r="G36" s="158"/>
      <c r="H36" s="158"/>
      <c r="I36" s="158"/>
      <c r="J36" s="158"/>
      <c r="K36" s="278"/>
      <c r="L36" s="279"/>
      <c r="M36" s="279"/>
      <c r="N36" s="279"/>
      <c r="O36" s="279"/>
      <c r="P36" s="279"/>
      <c r="Q36" s="279"/>
      <c r="R36" s="279"/>
      <c r="S36" s="279"/>
      <c r="T36" s="279"/>
      <c r="U36" s="279"/>
      <c r="V36" s="279"/>
      <c r="W36" s="279"/>
      <c r="X36" s="280"/>
      <c r="Y36" s="259" t="s">
        <v>229</v>
      </c>
      <c r="Z36" s="260"/>
      <c r="AA36" s="260"/>
      <c r="AB36" s="260"/>
      <c r="AC36" s="261"/>
      <c r="AD36" s="256"/>
      <c r="AE36" s="257"/>
      <c r="AF36" s="257"/>
      <c r="AG36" s="257"/>
      <c r="AH36" s="257"/>
      <c r="AI36" s="257"/>
      <c r="AJ36" s="258"/>
      <c r="AK36" s="270"/>
      <c r="AL36" s="271"/>
      <c r="AM36" s="271"/>
      <c r="AN36" s="271"/>
      <c r="AO36" s="271"/>
      <c r="AP36" s="271"/>
      <c r="AQ36" s="271"/>
      <c r="AR36" s="272"/>
      <c r="AS36" s="239">
        <f>AD36*AK35</f>
        <v>0</v>
      </c>
      <c r="AT36" s="240"/>
      <c r="AU36" s="240"/>
      <c r="AV36" s="240"/>
      <c r="AW36" s="240"/>
      <c r="AX36" s="240"/>
      <c r="AY36" s="116"/>
      <c r="BB36" s="186">
        <f>AD36*AK35</f>
        <v>0</v>
      </c>
      <c r="BC36" s="186"/>
      <c r="BD36" s="186"/>
      <c r="BE36" s="186"/>
      <c r="BF36" s="186"/>
      <c r="BG36" s="186"/>
      <c r="BJ36" s="186">
        <f>AD36</f>
        <v>0</v>
      </c>
      <c r="BK36" s="186"/>
      <c r="BL36" s="186"/>
      <c r="BM36" s="186"/>
      <c r="BN36" s="186"/>
      <c r="BO36" s="186"/>
      <c r="BS36" s="186">
        <f t="shared" si="0"/>
        <v>0</v>
      </c>
      <c r="BT36" s="186"/>
      <c r="BU36" s="186"/>
      <c r="BV36" s="186"/>
      <c r="BW36" s="186"/>
      <c r="BX36" s="186"/>
    </row>
    <row r="37" spans="1:83" ht="18" customHeight="1" x14ac:dyDescent="0.45">
      <c r="A37" s="159"/>
      <c r="B37" s="158"/>
      <c r="C37" s="158"/>
      <c r="D37" s="158"/>
      <c r="E37" s="158"/>
      <c r="F37" s="158"/>
      <c r="G37" s="158"/>
      <c r="H37" s="158"/>
      <c r="I37" s="158"/>
      <c r="J37" s="158"/>
      <c r="K37" s="281" t="s">
        <v>262</v>
      </c>
      <c r="L37" s="282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62" t="s">
        <v>230</v>
      </c>
      <c r="Z37" s="263"/>
      <c r="AA37" s="263"/>
      <c r="AB37" s="263"/>
      <c r="AC37" s="264"/>
      <c r="AD37" s="166"/>
      <c r="AE37" s="167"/>
      <c r="AF37" s="167"/>
      <c r="AG37" s="167"/>
      <c r="AH37" s="167"/>
      <c r="AI37" s="167"/>
      <c r="AJ37" s="168"/>
      <c r="AK37" s="267">
        <v>22.22</v>
      </c>
      <c r="AL37" s="268"/>
      <c r="AM37" s="268"/>
      <c r="AN37" s="268"/>
      <c r="AO37" s="268"/>
      <c r="AP37" s="268"/>
      <c r="AQ37" s="268"/>
      <c r="AR37" s="269"/>
      <c r="AS37" s="265">
        <f>AD37*AK37</f>
        <v>0</v>
      </c>
      <c r="AT37" s="266"/>
      <c r="AU37" s="266"/>
      <c r="AV37" s="266"/>
      <c r="AW37" s="266"/>
      <c r="AX37" s="266"/>
      <c r="AY37" s="123"/>
      <c r="BB37" s="186">
        <f>AD37*AK37</f>
        <v>0</v>
      </c>
      <c r="BC37" s="186"/>
      <c r="BD37" s="186"/>
      <c r="BE37" s="186"/>
      <c r="BF37" s="186"/>
      <c r="BG37" s="186"/>
      <c r="BS37" s="186">
        <f t="shared" si="0"/>
        <v>0</v>
      </c>
      <c r="BT37" s="186"/>
      <c r="BU37" s="186"/>
      <c r="BV37" s="186"/>
      <c r="BW37" s="186"/>
      <c r="BX37" s="186"/>
    </row>
    <row r="38" spans="1:83" ht="18" customHeight="1" x14ac:dyDescent="0.45">
      <c r="A38" s="159"/>
      <c r="B38" s="158"/>
      <c r="C38" s="158"/>
      <c r="D38" s="158"/>
      <c r="E38" s="158"/>
      <c r="F38" s="158"/>
      <c r="G38" s="158"/>
      <c r="H38" s="158"/>
      <c r="I38" s="158"/>
      <c r="J38" s="158"/>
      <c r="K38" s="282"/>
      <c r="L38" s="282"/>
      <c r="M38" s="282"/>
      <c r="N38" s="282"/>
      <c r="O38" s="282"/>
      <c r="P38" s="282"/>
      <c r="Q38" s="282"/>
      <c r="R38" s="282"/>
      <c r="S38" s="282"/>
      <c r="T38" s="282"/>
      <c r="U38" s="282"/>
      <c r="V38" s="282"/>
      <c r="W38" s="282"/>
      <c r="X38" s="282"/>
      <c r="Y38" s="259" t="s">
        <v>229</v>
      </c>
      <c r="Z38" s="260"/>
      <c r="AA38" s="260"/>
      <c r="AB38" s="260"/>
      <c r="AC38" s="261"/>
      <c r="AD38" s="256"/>
      <c r="AE38" s="257"/>
      <c r="AF38" s="257"/>
      <c r="AG38" s="257"/>
      <c r="AH38" s="257"/>
      <c r="AI38" s="257"/>
      <c r="AJ38" s="258"/>
      <c r="AK38" s="270"/>
      <c r="AL38" s="271"/>
      <c r="AM38" s="271"/>
      <c r="AN38" s="271"/>
      <c r="AO38" s="271"/>
      <c r="AP38" s="271"/>
      <c r="AQ38" s="271"/>
      <c r="AR38" s="272"/>
      <c r="AS38" s="239">
        <f>AD38*AK37</f>
        <v>0</v>
      </c>
      <c r="AT38" s="240"/>
      <c r="AU38" s="240"/>
      <c r="AV38" s="240"/>
      <c r="AW38" s="240"/>
      <c r="AX38" s="240"/>
      <c r="AY38" s="116"/>
      <c r="BB38" s="186">
        <f>AD38*AK37</f>
        <v>0</v>
      </c>
      <c r="BC38" s="186"/>
      <c r="BD38" s="186"/>
      <c r="BE38" s="186"/>
      <c r="BF38" s="186"/>
      <c r="BG38" s="186"/>
      <c r="BJ38" s="186">
        <f>AD38</f>
        <v>0</v>
      </c>
      <c r="BK38" s="186"/>
      <c r="BL38" s="186"/>
      <c r="BM38" s="186"/>
      <c r="BN38" s="186"/>
      <c r="BO38" s="186"/>
      <c r="BS38" s="186">
        <f t="shared" si="0"/>
        <v>0</v>
      </c>
      <c r="BT38" s="186"/>
      <c r="BU38" s="186"/>
      <c r="BV38" s="186"/>
      <c r="BW38" s="186"/>
      <c r="BX38" s="186"/>
    </row>
    <row r="39" spans="1:83" ht="13.5" customHeight="1" x14ac:dyDescent="0.45">
      <c r="A39" s="91"/>
      <c r="B39" s="284" t="s">
        <v>263</v>
      </c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4"/>
      <c r="AL39" s="284"/>
      <c r="AM39" s="284"/>
      <c r="AN39" s="284"/>
      <c r="AO39" s="284"/>
      <c r="AP39" s="284"/>
      <c r="AQ39" s="284"/>
      <c r="AR39" s="284"/>
      <c r="AS39" s="247" t="s">
        <v>258</v>
      </c>
      <c r="AT39" s="248"/>
      <c r="AU39" s="248"/>
      <c r="AV39" s="248"/>
      <c r="AW39" s="248"/>
      <c r="AX39" s="248"/>
      <c r="AY39" s="249"/>
    </row>
    <row r="40" spans="1:83" ht="18" customHeight="1" x14ac:dyDescent="0.45">
      <c r="A40" s="91"/>
      <c r="B40" s="285"/>
      <c r="C40" s="285"/>
      <c r="D40" s="285"/>
      <c r="E40" s="285"/>
      <c r="F40" s="285"/>
      <c r="G40" s="285"/>
      <c r="H40" s="285"/>
      <c r="I40" s="285"/>
      <c r="J40" s="285"/>
      <c r="K40" s="285"/>
      <c r="L40" s="285"/>
      <c r="M40" s="285"/>
      <c r="N40" s="285"/>
      <c r="O40" s="285"/>
      <c r="P40" s="285"/>
      <c r="Q40" s="285"/>
      <c r="R40" s="285"/>
      <c r="S40" s="285"/>
      <c r="T40" s="285"/>
      <c r="U40" s="285"/>
      <c r="V40" s="285"/>
      <c r="W40" s="285"/>
      <c r="X40" s="285"/>
      <c r="Y40" s="285"/>
      <c r="Z40" s="285"/>
      <c r="AA40" s="285"/>
      <c r="AB40" s="285"/>
      <c r="AC40" s="285"/>
      <c r="AD40" s="285"/>
      <c r="AE40" s="285"/>
      <c r="AF40" s="285"/>
      <c r="AG40" s="285"/>
      <c r="AH40" s="285"/>
      <c r="AI40" s="285"/>
      <c r="AJ40" s="285"/>
      <c r="AK40" s="285"/>
      <c r="AL40" s="285"/>
      <c r="AM40" s="285"/>
      <c r="AN40" s="285"/>
      <c r="AO40" s="285"/>
      <c r="AP40" s="285"/>
      <c r="AQ40" s="285"/>
      <c r="AR40" s="285"/>
      <c r="AS40" s="287">
        <f>BJ42</f>
        <v>0</v>
      </c>
      <c r="AT40" s="251"/>
      <c r="AU40" s="251"/>
      <c r="AV40" s="251"/>
      <c r="AW40" s="251"/>
      <c r="AX40" s="251"/>
      <c r="AY40" s="252"/>
      <c r="BB40" s="186"/>
      <c r="BC40" s="186"/>
      <c r="BD40" s="186"/>
      <c r="BE40" s="186"/>
      <c r="BF40" s="186"/>
      <c r="BG40" s="186"/>
      <c r="BJ40" s="283">
        <f>ROUNDUP((BJ32+BJ34+BJ36+BJ38)/500,0)</f>
        <v>0</v>
      </c>
      <c r="BK40" s="283"/>
      <c r="BL40" s="283"/>
      <c r="BM40" s="283"/>
      <c r="BN40" s="283"/>
      <c r="BO40" s="283"/>
      <c r="BS40" s="186">
        <f>BS31+BS32+BS33+BS34+BS35+BS36+BS37+BS38</f>
        <v>0</v>
      </c>
      <c r="BT40" s="186"/>
      <c r="BU40" s="186"/>
      <c r="BV40" s="186"/>
      <c r="BW40" s="186"/>
      <c r="BX40" s="186"/>
    </row>
    <row r="41" spans="1:83" ht="13.5" customHeight="1" x14ac:dyDescent="0.45">
      <c r="A41" s="91"/>
      <c r="B41" s="285"/>
      <c r="C41" s="285"/>
      <c r="D41" s="285"/>
      <c r="E41" s="285"/>
      <c r="F41" s="285"/>
      <c r="G41" s="285"/>
      <c r="H41" s="285"/>
      <c r="I41" s="285"/>
      <c r="J41" s="285"/>
      <c r="K41" s="285"/>
      <c r="L41" s="285"/>
      <c r="M41" s="285"/>
      <c r="N41" s="285"/>
      <c r="O41" s="285"/>
      <c r="P41" s="285"/>
      <c r="Q41" s="285"/>
      <c r="R41" s="285"/>
      <c r="S41" s="285"/>
      <c r="T41" s="285"/>
      <c r="U41" s="285"/>
      <c r="V41" s="285"/>
      <c r="W41" s="285"/>
      <c r="X41" s="285"/>
      <c r="Y41" s="285"/>
      <c r="Z41" s="285"/>
      <c r="AA41" s="285"/>
      <c r="AB41" s="285"/>
      <c r="AC41" s="285"/>
      <c r="AD41" s="285"/>
      <c r="AE41" s="285"/>
      <c r="AF41" s="285"/>
      <c r="AG41" s="285"/>
      <c r="AH41" s="285"/>
      <c r="AI41" s="285"/>
      <c r="AJ41" s="285"/>
      <c r="AK41" s="285"/>
      <c r="AL41" s="285"/>
      <c r="AM41" s="285"/>
      <c r="AN41" s="285"/>
      <c r="AO41" s="285"/>
      <c r="AP41" s="285"/>
      <c r="AQ41" s="285"/>
      <c r="AR41" s="285"/>
      <c r="AS41" s="247" t="s">
        <v>234</v>
      </c>
      <c r="AT41" s="248"/>
      <c r="AU41" s="248"/>
      <c r="AV41" s="248"/>
      <c r="AW41" s="248"/>
      <c r="AX41" s="248"/>
      <c r="AY41" s="249"/>
      <c r="BB41" s="126"/>
      <c r="BC41" s="126"/>
      <c r="BD41" s="126"/>
      <c r="BE41" s="126"/>
      <c r="BF41" s="126"/>
      <c r="BG41" s="126"/>
      <c r="BJ41" s="127"/>
      <c r="BK41" s="127"/>
      <c r="BL41" s="127"/>
      <c r="BM41" s="127"/>
      <c r="BN41" s="127"/>
      <c r="BO41" s="127"/>
      <c r="BS41" s="126"/>
      <c r="BT41" s="126"/>
      <c r="BU41" s="126"/>
      <c r="BV41" s="126"/>
      <c r="BW41" s="126"/>
      <c r="BX41" s="126"/>
    </row>
    <row r="42" spans="1:83" ht="18" customHeight="1" thickBot="1" x14ac:dyDescent="0.5">
      <c r="A42" s="92"/>
      <c r="B42" s="286"/>
      <c r="C42" s="286"/>
      <c r="D42" s="286"/>
      <c r="E42" s="286"/>
      <c r="F42" s="286"/>
      <c r="G42" s="286"/>
      <c r="H42" s="286"/>
      <c r="I42" s="286"/>
      <c r="J42" s="286"/>
      <c r="K42" s="286"/>
      <c r="L42" s="286"/>
      <c r="M42" s="286"/>
      <c r="N42" s="286"/>
      <c r="O42" s="286"/>
      <c r="P42" s="286"/>
      <c r="Q42" s="286"/>
      <c r="R42" s="286"/>
      <c r="S42" s="286"/>
      <c r="T42" s="286"/>
      <c r="U42" s="286"/>
      <c r="V42" s="286"/>
      <c r="W42" s="286"/>
      <c r="X42" s="286"/>
      <c r="Y42" s="286"/>
      <c r="Z42" s="286"/>
      <c r="AA42" s="286"/>
      <c r="AB42" s="286"/>
      <c r="AC42" s="286"/>
      <c r="AD42" s="286"/>
      <c r="AE42" s="286"/>
      <c r="AF42" s="286"/>
      <c r="AG42" s="286"/>
      <c r="AH42" s="286"/>
      <c r="AI42" s="286"/>
      <c r="AJ42" s="286"/>
      <c r="AK42" s="286"/>
      <c r="AL42" s="286"/>
      <c r="AM42" s="286"/>
      <c r="AN42" s="286"/>
      <c r="AO42" s="286"/>
      <c r="AP42" s="286"/>
      <c r="AQ42" s="286"/>
      <c r="AR42" s="286"/>
      <c r="AS42" s="253">
        <f>BS42</f>
        <v>0</v>
      </c>
      <c r="AT42" s="254"/>
      <c r="AU42" s="254"/>
      <c r="AV42" s="254"/>
      <c r="AW42" s="254"/>
      <c r="AX42" s="254"/>
      <c r="AY42" s="255"/>
      <c r="BB42" s="186">
        <f>SUM(BB31:BG38)</f>
        <v>0</v>
      </c>
      <c r="BC42" s="186"/>
      <c r="BD42" s="186"/>
      <c r="BE42" s="186"/>
      <c r="BF42" s="186"/>
      <c r="BG42" s="186"/>
      <c r="BJ42" s="283">
        <f>BJ40*1100</f>
        <v>0</v>
      </c>
      <c r="BK42" s="283"/>
      <c r="BL42" s="283"/>
      <c r="BM42" s="283"/>
      <c r="BN42" s="283"/>
      <c r="BO42" s="283"/>
      <c r="BS42" s="186">
        <f>IF(BB42&gt;=6000,0,IF(BB42=0,0,660))</f>
        <v>0</v>
      </c>
      <c r="BT42" s="186"/>
      <c r="BU42" s="186"/>
      <c r="BV42" s="186"/>
      <c r="BW42" s="186"/>
      <c r="BX42" s="186"/>
      <c r="BZ42" s="186">
        <f>IF(BB42&gt;=6000,0,IF(BB42=0,0,660))</f>
        <v>0</v>
      </c>
      <c r="CA42" s="186"/>
      <c r="CB42" s="186"/>
      <c r="CC42" s="186"/>
      <c r="CD42" s="186"/>
      <c r="CE42" s="186"/>
    </row>
    <row r="43" spans="1:83" ht="10.5" customHeight="1" x14ac:dyDescent="0.45">
      <c r="A43" s="197" t="s">
        <v>244</v>
      </c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R43" s="197"/>
      <c r="AS43" s="197"/>
      <c r="AT43" s="197"/>
      <c r="AU43" s="197"/>
      <c r="AV43" s="197"/>
      <c r="AW43" s="197"/>
      <c r="AX43" s="197"/>
      <c r="AY43" s="197"/>
    </row>
    <row r="44" spans="1:83" ht="10.5" customHeight="1" thickBot="1" x14ac:dyDescent="0.5">
      <c r="A44" s="197"/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  <c r="AK44" s="197"/>
      <c r="AL44" s="197"/>
      <c r="AM44" s="197"/>
      <c r="AN44" s="197"/>
      <c r="AO44" s="197"/>
      <c r="AP44" s="197"/>
      <c r="AQ44" s="197"/>
      <c r="AR44" s="197"/>
      <c r="AS44" s="197"/>
      <c r="AT44" s="197"/>
      <c r="AU44" s="197"/>
      <c r="AV44" s="197"/>
      <c r="AW44" s="197"/>
      <c r="AX44" s="197"/>
      <c r="AY44" s="197"/>
      <c r="BJ44" s="125"/>
      <c r="BK44" s="125"/>
      <c r="BL44" s="125"/>
      <c r="BM44" s="125"/>
      <c r="BN44" s="125"/>
      <c r="BO44" s="125"/>
    </row>
    <row r="45" spans="1:83" ht="13.5" customHeight="1" x14ac:dyDescent="0.45">
      <c r="A45" s="273" t="s">
        <v>16</v>
      </c>
      <c r="B45" s="231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74"/>
      <c r="T45" s="230" t="s">
        <v>236</v>
      </c>
      <c r="U45" s="231"/>
      <c r="V45" s="231"/>
      <c r="W45" s="231"/>
      <c r="X45" s="231"/>
      <c r="Y45" s="231"/>
      <c r="Z45" s="231"/>
      <c r="AA45" s="231"/>
      <c r="AB45" s="231"/>
      <c r="AC45" s="274"/>
      <c r="AD45" s="205" t="s">
        <v>256</v>
      </c>
      <c r="AE45" s="205"/>
      <c r="AF45" s="205"/>
      <c r="AG45" s="205"/>
      <c r="AH45" s="205"/>
      <c r="AI45" s="205"/>
      <c r="AJ45" s="205"/>
      <c r="AK45" s="205" t="s">
        <v>237</v>
      </c>
      <c r="AL45" s="205"/>
      <c r="AM45" s="205"/>
      <c r="AN45" s="205"/>
      <c r="AO45" s="205"/>
      <c r="AP45" s="205"/>
      <c r="AQ45" s="205"/>
      <c r="AR45" s="230" t="s">
        <v>238</v>
      </c>
      <c r="AS45" s="231"/>
      <c r="AT45" s="231"/>
      <c r="AU45" s="231"/>
      <c r="AV45" s="231"/>
      <c r="AW45" s="231"/>
      <c r="AX45" s="231"/>
      <c r="AY45" s="232"/>
    </row>
    <row r="46" spans="1:83" ht="13.5" customHeight="1" x14ac:dyDescent="0.45">
      <c r="A46" s="316" t="s">
        <v>239</v>
      </c>
      <c r="B46" s="317"/>
      <c r="C46" s="317"/>
      <c r="D46" s="317"/>
      <c r="E46" s="317"/>
      <c r="F46" s="318"/>
      <c r="G46" s="325" t="s">
        <v>240</v>
      </c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7"/>
      <c r="T46" s="331" t="s">
        <v>241</v>
      </c>
      <c r="U46" s="332"/>
      <c r="V46" s="332"/>
      <c r="W46" s="332"/>
      <c r="X46" s="332"/>
      <c r="Y46" s="332"/>
      <c r="Z46" s="332"/>
      <c r="AA46" s="332"/>
      <c r="AB46" s="332"/>
      <c r="AC46" s="333"/>
      <c r="AD46" s="166"/>
      <c r="AE46" s="167"/>
      <c r="AF46" s="167"/>
      <c r="AG46" s="167"/>
      <c r="AH46" s="167"/>
      <c r="AI46" s="167"/>
      <c r="AJ46" s="168"/>
      <c r="AK46" s="337">
        <v>1100</v>
      </c>
      <c r="AL46" s="338"/>
      <c r="AM46" s="338"/>
      <c r="AN46" s="338"/>
      <c r="AO46" s="338"/>
      <c r="AP46" s="338"/>
      <c r="AQ46" s="339"/>
      <c r="AR46" s="343">
        <f>AD46*AK46</f>
        <v>0</v>
      </c>
      <c r="AS46" s="344"/>
      <c r="AT46" s="344"/>
      <c r="AU46" s="344"/>
      <c r="AV46" s="344"/>
      <c r="AW46" s="344"/>
      <c r="AX46" s="344"/>
      <c r="AY46" s="117"/>
      <c r="BB46" s="186">
        <f>AD46*AK46</f>
        <v>0</v>
      </c>
      <c r="BC46" s="186"/>
      <c r="BD46" s="186"/>
      <c r="BE46" s="186"/>
      <c r="BF46" s="186"/>
      <c r="BG46" s="186"/>
    </row>
    <row r="47" spans="1:83" ht="13.5" customHeight="1" x14ac:dyDescent="0.45">
      <c r="A47" s="319"/>
      <c r="B47" s="320"/>
      <c r="C47" s="320"/>
      <c r="D47" s="320"/>
      <c r="E47" s="320"/>
      <c r="F47" s="321"/>
      <c r="G47" s="328"/>
      <c r="H47" s="329"/>
      <c r="I47" s="329"/>
      <c r="J47" s="329"/>
      <c r="K47" s="329"/>
      <c r="L47" s="329"/>
      <c r="M47" s="329"/>
      <c r="N47" s="329"/>
      <c r="O47" s="329"/>
      <c r="P47" s="329"/>
      <c r="Q47" s="329"/>
      <c r="R47" s="329"/>
      <c r="S47" s="330"/>
      <c r="T47" s="334"/>
      <c r="U47" s="335"/>
      <c r="V47" s="335"/>
      <c r="W47" s="335"/>
      <c r="X47" s="335"/>
      <c r="Y47" s="335"/>
      <c r="Z47" s="335"/>
      <c r="AA47" s="335"/>
      <c r="AB47" s="335"/>
      <c r="AC47" s="336"/>
      <c r="AD47" s="169"/>
      <c r="AE47" s="170"/>
      <c r="AF47" s="170"/>
      <c r="AG47" s="170"/>
      <c r="AH47" s="170"/>
      <c r="AI47" s="170"/>
      <c r="AJ47" s="171"/>
      <c r="AK47" s="340"/>
      <c r="AL47" s="341"/>
      <c r="AM47" s="341"/>
      <c r="AN47" s="341"/>
      <c r="AO47" s="341"/>
      <c r="AP47" s="341"/>
      <c r="AQ47" s="342"/>
      <c r="AR47" s="345"/>
      <c r="AS47" s="346"/>
      <c r="AT47" s="346"/>
      <c r="AU47" s="346"/>
      <c r="AV47" s="346"/>
      <c r="AW47" s="346"/>
      <c r="AX47" s="346"/>
      <c r="AY47" s="118"/>
    </row>
    <row r="48" spans="1:83" ht="13.5" customHeight="1" x14ac:dyDescent="0.45">
      <c r="A48" s="319"/>
      <c r="B48" s="320"/>
      <c r="C48" s="320"/>
      <c r="D48" s="320"/>
      <c r="E48" s="320"/>
      <c r="F48" s="321"/>
      <c r="G48" s="291" t="s">
        <v>242</v>
      </c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3"/>
      <c r="T48" s="297" t="s">
        <v>243</v>
      </c>
      <c r="U48" s="298"/>
      <c r="V48" s="298"/>
      <c r="W48" s="298"/>
      <c r="X48" s="298"/>
      <c r="Y48" s="298"/>
      <c r="Z48" s="298"/>
      <c r="AA48" s="298"/>
      <c r="AB48" s="298"/>
      <c r="AC48" s="299"/>
      <c r="AD48" s="176"/>
      <c r="AE48" s="177"/>
      <c r="AF48" s="177"/>
      <c r="AG48" s="177"/>
      <c r="AH48" s="177"/>
      <c r="AI48" s="177"/>
      <c r="AJ48" s="178"/>
      <c r="AK48" s="306">
        <v>8200</v>
      </c>
      <c r="AL48" s="307"/>
      <c r="AM48" s="307"/>
      <c r="AN48" s="307"/>
      <c r="AO48" s="307"/>
      <c r="AP48" s="307"/>
      <c r="AQ48" s="308"/>
      <c r="AR48" s="312">
        <f>AD48*AK48</f>
        <v>0</v>
      </c>
      <c r="AS48" s="313"/>
      <c r="AT48" s="313"/>
      <c r="AU48" s="313"/>
      <c r="AV48" s="313"/>
      <c r="AW48" s="313"/>
      <c r="AX48" s="313"/>
      <c r="AY48" s="119"/>
      <c r="BB48" s="186">
        <f>AD48*AK48</f>
        <v>0</v>
      </c>
      <c r="BC48" s="186"/>
      <c r="BD48" s="186"/>
      <c r="BE48" s="186"/>
      <c r="BF48" s="186"/>
      <c r="BG48" s="186"/>
    </row>
    <row r="49" spans="1:76" ht="13.5" customHeight="1" thickBot="1" x14ac:dyDescent="0.5">
      <c r="A49" s="322"/>
      <c r="B49" s="323"/>
      <c r="C49" s="323"/>
      <c r="D49" s="323"/>
      <c r="E49" s="323"/>
      <c r="F49" s="324"/>
      <c r="G49" s="294"/>
      <c r="H49" s="295"/>
      <c r="I49" s="295"/>
      <c r="J49" s="295"/>
      <c r="K49" s="295"/>
      <c r="L49" s="295"/>
      <c r="M49" s="295"/>
      <c r="N49" s="295"/>
      <c r="O49" s="295"/>
      <c r="P49" s="295"/>
      <c r="Q49" s="295"/>
      <c r="R49" s="295"/>
      <c r="S49" s="296"/>
      <c r="T49" s="300"/>
      <c r="U49" s="301"/>
      <c r="V49" s="301"/>
      <c r="W49" s="301"/>
      <c r="X49" s="301"/>
      <c r="Y49" s="301"/>
      <c r="Z49" s="301"/>
      <c r="AA49" s="301"/>
      <c r="AB49" s="301"/>
      <c r="AC49" s="302"/>
      <c r="AD49" s="303"/>
      <c r="AE49" s="304"/>
      <c r="AF49" s="304"/>
      <c r="AG49" s="304"/>
      <c r="AH49" s="304"/>
      <c r="AI49" s="304"/>
      <c r="AJ49" s="305"/>
      <c r="AK49" s="309"/>
      <c r="AL49" s="310"/>
      <c r="AM49" s="310"/>
      <c r="AN49" s="310"/>
      <c r="AO49" s="310"/>
      <c r="AP49" s="310"/>
      <c r="AQ49" s="311"/>
      <c r="AR49" s="314"/>
      <c r="AS49" s="315"/>
      <c r="AT49" s="315"/>
      <c r="AU49" s="315"/>
      <c r="AV49" s="315"/>
      <c r="AW49" s="315"/>
      <c r="AX49" s="315"/>
      <c r="AY49" s="120"/>
      <c r="BB49" s="186">
        <f>AD46+AD48</f>
        <v>0</v>
      </c>
      <c r="BC49" s="186"/>
      <c r="BD49" s="186"/>
      <c r="BE49" s="186"/>
      <c r="BF49" s="186"/>
      <c r="BG49" s="186"/>
      <c r="BJ49" s="186">
        <f>BB49*10</f>
        <v>0</v>
      </c>
      <c r="BK49" s="186"/>
      <c r="BL49" s="186"/>
      <c r="BM49" s="186"/>
      <c r="BN49" s="186"/>
      <c r="BO49" s="186"/>
    </row>
    <row r="50" spans="1:76" ht="13.5" customHeight="1" x14ac:dyDescent="0.45">
      <c r="A50" s="91"/>
      <c r="B50" s="285" t="s">
        <v>245</v>
      </c>
      <c r="C50" s="377"/>
      <c r="D50" s="377"/>
      <c r="E50" s="377"/>
      <c r="F50" s="377"/>
      <c r="G50" s="377"/>
      <c r="H50" s="377"/>
      <c r="I50" s="377"/>
      <c r="J50" s="377"/>
      <c r="K50" s="377"/>
      <c r="L50" s="377"/>
      <c r="M50" s="377"/>
      <c r="N50" s="377"/>
      <c r="O50" s="377"/>
      <c r="P50" s="377"/>
      <c r="Q50" s="377"/>
      <c r="R50" s="377"/>
      <c r="S50" s="377"/>
      <c r="T50" s="377"/>
      <c r="U50" s="377"/>
      <c r="V50" s="377"/>
      <c r="W50" s="377"/>
      <c r="X50" s="377"/>
      <c r="Y50" s="377"/>
      <c r="Z50" s="377"/>
      <c r="AA50" s="377"/>
      <c r="AB50" s="377"/>
      <c r="AC50" s="377"/>
      <c r="AD50" s="377"/>
      <c r="AE50" s="377"/>
      <c r="AF50" s="377"/>
      <c r="AG50" s="377"/>
      <c r="AH50" s="377"/>
      <c r="AI50" s="377"/>
      <c r="AJ50" s="377"/>
      <c r="AK50" s="377"/>
      <c r="AL50" s="377"/>
      <c r="AM50" s="377"/>
      <c r="AN50" s="377"/>
      <c r="AO50" s="377"/>
      <c r="AP50" s="377"/>
      <c r="AQ50" s="377"/>
      <c r="AR50" s="377"/>
      <c r="AS50" s="377"/>
      <c r="AT50" s="377"/>
      <c r="AU50" s="377"/>
      <c r="AV50" s="377"/>
      <c r="AW50" s="377"/>
      <c r="AX50" s="377"/>
      <c r="AY50" s="93"/>
      <c r="BS50" s="186">
        <f>IF(BJ49&gt;=100,0,IF(BJ49=0,0,550))</f>
        <v>0</v>
      </c>
      <c r="BT50" s="186"/>
      <c r="BU50" s="186"/>
      <c r="BV50" s="186"/>
      <c r="BW50" s="186"/>
      <c r="BX50" s="186"/>
    </row>
    <row r="51" spans="1:76" ht="13.5" customHeight="1" thickBot="1" x14ac:dyDescent="0.5">
      <c r="A51" s="92"/>
      <c r="B51" s="378"/>
      <c r="C51" s="378"/>
      <c r="D51" s="378"/>
      <c r="E51" s="378"/>
      <c r="F51" s="378"/>
      <c r="G51" s="378"/>
      <c r="H51" s="378"/>
      <c r="I51" s="378"/>
      <c r="J51" s="378"/>
      <c r="K51" s="378"/>
      <c r="L51" s="378"/>
      <c r="M51" s="378"/>
      <c r="N51" s="378"/>
      <c r="O51" s="378"/>
      <c r="P51" s="378"/>
      <c r="Q51" s="378"/>
      <c r="R51" s="378"/>
      <c r="S51" s="378"/>
      <c r="T51" s="378"/>
      <c r="U51" s="378"/>
      <c r="V51" s="378"/>
      <c r="W51" s="378"/>
      <c r="X51" s="378"/>
      <c r="Y51" s="378"/>
      <c r="Z51" s="378"/>
      <c r="AA51" s="378"/>
      <c r="AB51" s="378"/>
      <c r="AC51" s="378"/>
      <c r="AD51" s="378"/>
      <c r="AE51" s="378"/>
      <c r="AF51" s="378"/>
      <c r="AG51" s="378"/>
      <c r="AH51" s="378"/>
      <c r="AI51" s="378"/>
      <c r="AJ51" s="378"/>
      <c r="AK51" s="378"/>
      <c r="AL51" s="378"/>
      <c r="AM51" s="378"/>
      <c r="AN51" s="378"/>
      <c r="AO51" s="378"/>
      <c r="AP51" s="378"/>
      <c r="AQ51" s="378"/>
      <c r="AR51" s="378"/>
      <c r="AS51" s="378"/>
      <c r="AT51" s="378"/>
      <c r="AU51" s="378"/>
      <c r="AV51" s="378"/>
      <c r="AW51" s="378"/>
      <c r="AX51" s="378"/>
      <c r="AY51" s="94"/>
    </row>
    <row r="52" spans="1:76" ht="13.5" customHeight="1" x14ac:dyDescent="0.45">
      <c r="A52" s="197" t="s">
        <v>20</v>
      </c>
      <c r="B52" s="197"/>
      <c r="C52" s="197"/>
      <c r="D52" s="197"/>
      <c r="E52" s="197"/>
      <c r="F52" s="197"/>
      <c r="G52" s="197"/>
      <c r="H52" s="90"/>
      <c r="I52" s="90"/>
      <c r="K52" s="288" t="s">
        <v>227</v>
      </c>
      <c r="L52" s="288"/>
      <c r="M52" s="288"/>
      <c r="N52" s="288"/>
      <c r="O52" s="288"/>
      <c r="P52" s="288"/>
      <c r="Q52" s="288"/>
      <c r="R52" s="288"/>
      <c r="S52" s="289" t="s">
        <v>246</v>
      </c>
      <c r="T52" s="289"/>
      <c r="U52" s="289"/>
      <c r="V52" s="289"/>
      <c r="W52" s="289"/>
      <c r="X52" s="289"/>
      <c r="Y52" s="289"/>
      <c r="Z52" s="289"/>
      <c r="AA52" s="289"/>
      <c r="AB52" s="289"/>
      <c r="AC52" s="289"/>
      <c r="AD52" s="289"/>
      <c r="AE52" s="289"/>
      <c r="AF52" s="289"/>
      <c r="AG52" s="289"/>
      <c r="AH52" s="289"/>
      <c r="AI52" s="289"/>
      <c r="AJ52" s="289"/>
      <c r="AK52" s="289"/>
      <c r="AL52" s="289"/>
      <c r="AM52" s="289"/>
      <c r="AN52" s="289"/>
      <c r="AO52" s="289"/>
      <c r="AP52" s="289"/>
      <c r="AQ52" s="289"/>
      <c r="AR52" s="289"/>
      <c r="AS52" s="289"/>
      <c r="AT52" s="289"/>
      <c r="AU52" s="289"/>
      <c r="AV52" s="289"/>
      <c r="AW52" s="289"/>
      <c r="AX52" s="289"/>
      <c r="AY52" s="289"/>
      <c r="AZ52" s="95"/>
      <c r="BA52" s="95"/>
      <c r="BB52" s="95"/>
      <c r="BC52" s="95"/>
      <c r="BD52" s="95"/>
      <c r="BE52" s="95"/>
      <c r="BF52" s="95"/>
      <c r="BG52" s="95"/>
      <c r="BU52" s="96"/>
    </row>
    <row r="53" spans="1:76" ht="13.5" customHeight="1" thickBot="1" x14ac:dyDescent="0.5">
      <c r="A53" s="198"/>
      <c r="B53" s="198"/>
      <c r="C53" s="198"/>
      <c r="D53" s="198"/>
      <c r="E53" s="198"/>
      <c r="F53" s="198"/>
      <c r="G53" s="198"/>
      <c r="H53" s="90"/>
      <c r="I53" s="90"/>
      <c r="K53" s="288"/>
      <c r="L53" s="288"/>
      <c r="M53" s="288"/>
      <c r="N53" s="288"/>
      <c r="O53" s="288"/>
      <c r="P53" s="288"/>
      <c r="Q53" s="288"/>
      <c r="R53" s="288"/>
      <c r="S53" s="290"/>
      <c r="T53" s="290"/>
      <c r="U53" s="290"/>
      <c r="V53" s="290"/>
      <c r="W53" s="290"/>
      <c r="X53" s="290"/>
      <c r="Y53" s="290"/>
      <c r="Z53" s="290"/>
      <c r="AA53" s="290"/>
      <c r="AB53" s="290"/>
      <c r="AC53" s="290"/>
      <c r="AD53" s="290"/>
      <c r="AE53" s="290"/>
      <c r="AF53" s="290"/>
      <c r="AG53" s="290"/>
      <c r="AH53" s="290"/>
      <c r="AI53" s="290"/>
      <c r="AJ53" s="290"/>
      <c r="AK53" s="290"/>
      <c r="AL53" s="290"/>
      <c r="AM53" s="290"/>
      <c r="AN53" s="290"/>
      <c r="AO53" s="290"/>
      <c r="AP53" s="290"/>
      <c r="AQ53" s="290"/>
      <c r="AR53" s="290"/>
      <c r="AS53" s="290"/>
      <c r="AT53" s="290"/>
      <c r="AU53" s="290"/>
      <c r="AV53" s="290"/>
      <c r="AW53" s="290"/>
      <c r="AX53" s="290"/>
      <c r="AY53" s="290"/>
      <c r="AZ53" s="95"/>
      <c r="BA53" s="95"/>
      <c r="BB53" s="95"/>
      <c r="BC53" s="95"/>
      <c r="BD53" s="95"/>
      <c r="BE53" s="95"/>
      <c r="BF53" s="95"/>
      <c r="BG53" s="95"/>
      <c r="BW53" s="97"/>
    </row>
    <row r="54" spans="1:76" ht="13.5" customHeight="1" x14ac:dyDescent="0.45">
      <c r="A54" s="421" t="s">
        <v>9</v>
      </c>
      <c r="B54" s="347"/>
      <c r="C54" s="347"/>
      <c r="D54" s="347"/>
      <c r="E54" s="347"/>
      <c r="F54" s="347"/>
      <c r="G54" s="347"/>
      <c r="H54" s="422"/>
      <c r="I54" s="422"/>
      <c r="J54" s="422"/>
      <c r="K54" s="422"/>
      <c r="L54" s="422"/>
      <c r="M54" s="422"/>
      <c r="N54" s="422"/>
      <c r="O54" s="422"/>
      <c r="P54" s="422"/>
      <c r="Q54" s="422"/>
      <c r="R54" s="422"/>
      <c r="S54" s="422"/>
      <c r="T54" s="422"/>
      <c r="U54" s="422"/>
      <c r="V54" s="422"/>
      <c r="W54" s="422"/>
      <c r="X54" s="422"/>
      <c r="Y54" s="422"/>
      <c r="Z54" s="422"/>
      <c r="AA54" s="422"/>
      <c r="AB54" s="422"/>
      <c r="AC54" s="422"/>
      <c r="AD54" s="347" t="s">
        <v>22</v>
      </c>
      <c r="AE54" s="347"/>
      <c r="AF54" s="347"/>
      <c r="AG54" s="347"/>
      <c r="AH54" s="347"/>
      <c r="AI54" s="347"/>
      <c r="AJ54" s="347"/>
      <c r="AK54" s="349"/>
      <c r="AL54" s="349"/>
      <c r="AM54" s="349"/>
      <c r="AN54" s="349"/>
      <c r="AO54" s="349"/>
      <c r="AP54" s="349"/>
      <c r="AQ54" s="349"/>
      <c r="AR54" s="349"/>
      <c r="AS54" s="349"/>
      <c r="AT54" s="349"/>
      <c r="AU54" s="349"/>
      <c r="AV54" s="349"/>
      <c r="AW54" s="349"/>
      <c r="AX54" s="349"/>
      <c r="AY54" s="350"/>
      <c r="BW54" s="97"/>
    </row>
    <row r="55" spans="1:76" ht="13.5" customHeight="1" x14ac:dyDescent="0.45">
      <c r="A55" s="353"/>
      <c r="B55" s="348"/>
      <c r="C55" s="348"/>
      <c r="D55" s="348"/>
      <c r="E55" s="348"/>
      <c r="F55" s="348"/>
      <c r="G55" s="348"/>
      <c r="H55" s="423"/>
      <c r="I55" s="423"/>
      <c r="J55" s="423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3"/>
      <c r="X55" s="423"/>
      <c r="Y55" s="423"/>
      <c r="Z55" s="423"/>
      <c r="AA55" s="423"/>
      <c r="AB55" s="423"/>
      <c r="AC55" s="423"/>
      <c r="AD55" s="348"/>
      <c r="AE55" s="348"/>
      <c r="AF55" s="348"/>
      <c r="AG55" s="348"/>
      <c r="AH55" s="348"/>
      <c r="AI55" s="348"/>
      <c r="AJ55" s="348"/>
      <c r="AK55" s="351"/>
      <c r="AL55" s="351"/>
      <c r="AM55" s="351"/>
      <c r="AN55" s="351"/>
      <c r="AO55" s="351"/>
      <c r="AP55" s="351"/>
      <c r="AQ55" s="351"/>
      <c r="AR55" s="351"/>
      <c r="AS55" s="351"/>
      <c r="AT55" s="351"/>
      <c r="AU55" s="351"/>
      <c r="AV55" s="351"/>
      <c r="AW55" s="351"/>
      <c r="AX55" s="351"/>
      <c r="AY55" s="352"/>
    </row>
    <row r="56" spans="1:76" ht="13.5" customHeight="1" x14ac:dyDescent="0.45">
      <c r="A56" s="353" t="s">
        <v>21</v>
      </c>
      <c r="B56" s="348"/>
      <c r="C56" s="348"/>
      <c r="D56" s="348"/>
      <c r="E56" s="348"/>
      <c r="F56" s="348"/>
      <c r="G56" s="348"/>
      <c r="H56" s="356" t="s">
        <v>23</v>
      </c>
      <c r="I56" s="356"/>
      <c r="J56" s="356"/>
      <c r="K56" s="356"/>
      <c r="L56" s="356"/>
      <c r="M56" s="356"/>
      <c r="N56" s="356"/>
      <c r="O56" s="356"/>
      <c r="P56" s="356"/>
      <c r="Q56" s="356"/>
      <c r="R56" s="356"/>
      <c r="S56" s="356"/>
      <c r="T56" s="356"/>
      <c r="U56" s="356"/>
      <c r="V56" s="356"/>
      <c r="W56" s="356"/>
      <c r="X56" s="356"/>
      <c r="Y56" s="356"/>
      <c r="Z56" s="356"/>
      <c r="AA56" s="356"/>
      <c r="AB56" s="356"/>
      <c r="AC56" s="356"/>
      <c r="AD56" s="357" t="s">
        <v>7</v>
      </c>
      <c r="AE56" s="358"/>
      <c r="AF56" s="358"/>
      <c r="AG56" s="358"/>
      <c r="AH56" s="358"/>
      <c r="AI56" s="358"/>
      <c r="AJ56" s="359"/>
      <c r="AK56" s="366"/>
      <c r="AL56" s="367"/>
      <c r="AM56" s="367"/>
      <c r="AN56" s="367"/>
      <c r="AO56" s="367"/>
      <c r="AP56" s="367"/>
      <c r="AQ56" s="367"/>
      <c r="AR56" s="367"/>
      <c r="AS56" s="367"/>
      <c r="AT56" s="367"/>
      <c r="AU56" s="367"/>
      <c r="AV56" s="367"/>
      <c r="AW56" s="367"/>
      <c r="AX56" s="367"/>
      <c r="AY56" s="368"/>
    </row>
    <row r="57" spans="1:76" ht="13.5" customHeight="1" x14ac:dyDescent="0.45">
      <c r="A57" s="353"/>
      <c r="B57" s="348"/>
      <c r="C57" s="348"/>
      <c r="D57" s="348"/>
      <c r="E57" s="348"/>
      <c r="F57" s="348"/>
      <c r="G57" s="348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375"/>
      <c r="U57" s="375"/>
      <c r="V57" s="375"/>
      <c r="W57" s="375"/>
      <c r="X57" s="375"/>
      <c r="Y57" s="375"/>
      <c r="Z57" s="375"/>
      <c r="AA57" s="375"/>
      <c r="AB57" s="375"/>
      <c r="AC57" s="375"/>
      <c r="AD57" s="360"/>
      <c r="AE57" s="361"/>
      <c r="AF57" s="361"/>
      <c r="AG57" s="361"/>
      <c r="AH57" s="361"/>
      <c r="AI57" s="361"/>
      <c r="AJ57" s="362"/>
      <c r="AK57" s="369"/>
      <c r="AL57" s="370"/>
      <c r="AM57" s="370"/>
      <c r="AN57" s="370"/>
      <c r="AO57" s="370"/>
      <c r="AP57" s="370"/>
      <c r="AQ57" s="370"/>
      <c r="AR57" s="370"/>
      <c r="AS57" s="370"/>
      <c r="AT57" s="370"/>
      <c r="AU57" s="370"/>
      <c r="AV57" s="370"/>
      <c r="AW57" s="370"/>
      <c r="AX57" s="370"/>
      <c r="AY57" s="371"/>
    </row>
    <row r="58" spans="1:76" ht="13.5" customHeight="1" thickBot="1" x14ac:dyDescent="0.5">
      <c r="A58" s="354"/>
      <c r="B58" s="355"/>
      <c r="C58" s="355"/>
      <c r="D58" s="355"/>
      <c r="E58" s="355"/>
      <c r="F58" s="355"/>
      <c r="G58" s="355"/>
      <c r="H58" s="376"/>
      <c r="I58" s="376"/>
      <c r="J58" s="376"/>
      <c r="K58" s="376"/>
      <c r="L58" s="376"/>
      <c r="M58" s="376"/>
      <c r="N58" s="376"/>
      <c r="O58" s="376"/>
      <c r="P58" s="376"/>
      <c r="Q58" s="376"/>
      <c r="R58" s="376"/>
      <c r="S58" s="376"/>
      <c r="T58" s="376"/>
      <c r="U58" s="376"/>
      <c r="V58" s="376"/>
      <c r="W58" s="376"/>
      <c r="X58" s="376"/>
      <c r="Y58" s="376"/>
      <c r="Z58" s="376"/>
      <c r="AA58" s="376"/>
      <c r="AB58" s="376"/>
      <c r="AC58" s="376"/>
      <c r="AD58" s="363"/>
      <c r="AE58" s="364"/>
      <c r="AF58" s="364"/>
      <c r="AG58" s="364"/>
      <c r="AH58" s="364"/>
      <c r="AI58" s="364"/>
      <c r="AJ58" s="365"/>
      <c r="AK58" s="372"/>
      <c r="AL58" s="373"/>
      <c r="AM58" s="373"/>
      <c r="AN58" s="373"/>
      <c r="AO58" s="373"/>
      <c r="AP58" s="373"/>
      <c r="AQ58" s="373"/>
      <c r="AR58" s="373"/>
      <c r="AS58" s="373"/>
      <c r="AT58" s="373"/>
      <c r="AU58" s="373"/>
      <c r="AV58" s="373"/>
      <c r="AW58" s="373"/>
      <c r="AX58" s="373"/>
      <c r="AY58" s="374"/>
    </row>
    <row r="59" spans="1:76" ht="13.5" customHeight="1" x14ac:dyDescent="0.45">
      <c r="A59" s="417"/>
      <c r="B59" s="417"/>
      <c r="C59" s="417"/>
      <c r="D59" s="417"/>
      <c r="E59" s="417"/>
      <c r="F59" s="417"/>
      <c r="G59" s="417"/>
      <c r="H59" s="417"/>
      <c r="I59" s="417"/>
      <c r="J59" s="417"/>
      <c r="K59" s="417"/>
      <c r="L59" s="417"/>
      <c r="M59" s="417"/>
      <c r="N59" s="417"/>
      <c r="O59" s="417"/>
      <c r="P59" s="417"/>
      <c r="Q59" s="417"/>
      <c r="R59" s="417"/>
      <c r="S59" s="417"/>
      <c r="T59" s="417"/>
      <c r="U59" s="417"/>
      <c r="V59" s="417"/>
      <c r="W59" s="417"/>
      <c r="X59" s="417"/>
      <c r="Y59" s="417"/>
      <c r="Z59" s="417"/>
      <c r="AA59" s="417"/>
      <c r="AB59" s="417"/>
      <c r="AC59" s="417"/>
      <c r="AD59" s="417"/>
      <c r="AE59" s="417"/>
      <c r="AF59" s="417"/>
      <c r="AG59" s="417"/>
      <c r="AH59" s="417"/>
      <c r="AI59" s="417"/>
      <c r="AJ59" s="417"/>
      <c r="AK59" s="417"/>
      <c r="AL59" s="417"/>
      <c r="AM59" s="417"/>
      <c r="AN59" s="417"/>
      <c r="AO59" s="417"/>
      <c r="AP59" s="417"/>
      <c r="AQ59" s="417"/>
      <c r="AR59" s="417"/>
      <c r="AS59" s="417"/>
      <c r="AT59" s="417"/>
      <c r="AU59" s="417"/>
      <c r="AV59" s="417"/>
      <c r="AW59" s="417"/>
      <c r="AX59" s="417"/>
      <c r="AY59" s="417"/>
    </row>
    <row r="60" spans="1:76" ht="13.5" customHeight="1" thickBot="1" x14ac:dyDescent="0.5">
      <c r="A60" s="418"/>
      <c r="B60" s="418"/>
      <c r="C60" s="418"/>
      <c r="D60" s="418"/>
      <c r="E60" s="418"/>
      <c r="F60" s="418"/>
      <c r="G60" s="418"/>
      <c r="H60" s="418"/>
      <c r="I60" s="418"/>
      <c r="J60" s="418"/>
      <c r="K60" s="418"/>
      <c r="L60" s="418"/>
      <c r="M60" s="418"/>
      <c r="N60" s="418"/>
      <c r="O60" s="418"/>
      <c r="P60" s="418"/>
      <c r="Q60" s="418"/>
      <c r="R60" s="418"/>
      <c r="S60" s="418"/>
      <c r="T60" s="418"/>
      <c r="U60" s="418"/>
      <c r="V60" s="418"/>
      <c r="W60" s="418"/>
      <c r="X60" s="418"/>
      <c r="Y60" s="418"/>
      <c r="Z60" s="418"/>
      <c r="AA60" s="418"/>
      <c r="AB60" s="418"/>
      <c r="AC60" s="418"/>
      <c r="AD60" s="418"/>
      <c r="AE60" s="418"/>
      <c r="AF60" s="418"/>
      <c r="AG60" s="418"/>
      <c r="AH60" s="418"/>
      <c r="AI60" s="418"/>
      <c r="AJ60" s="418"/>
      <c r="AK60" s="418"/>
      <c r="AL60" s="418"/>
      <c r="AM60" s="418"/>
      <c r="AN60" s="418"/>
      <c r="AO60" s="418"/>
      <c r="AP60" s="418"/>
      <c r="AQ60" s="418"/>
      <c r="AR60" s="418"/>
      <c r="AS60" s="418"/>
      <c r="AT60" s="418"/>
      <c r="AU60" s="418"/>
      <c r="AV60" s="418"/>
      <c r="AW60" s="418"/>
      <c r="AX60" s="418"/>
      <c r="AY60" s="418"/>
    </row>
    <row r="61" spans="1:76" ht="13.5" customHeight="1" x14ac:dyDescent="0.45">
      <c r="A61" s="98"/>
      <c r="B61" s="400" t="s">
        <v>13</v>
      </c>
      <c r="C61" s="400"/>
      <c r="D61" s="400"/>
      <c r="E61" s="400"/>
      <c r="F61" s="400"/>
      <c r="G61" s="400"/>
      <c r="H61" s="400"/>
      <c r="I61" s="400"/>
      <c r="J61" s="400"/>
      <c r="K61" s="400"/>
      <c r="L61" s="400"/>
      <c r="M61" s="400"/>
      <c r="N61" s="400"/>
      <c r="O61" s="400"/>
      <c r="P61" s="403" t="s">
        <v>233</v>
      </c>
      <c r="Q61" s="403"/>
      <c r="R61" s="403"/>
      <c r="S61" s="403"/>
      <c r="T61" s="403"/>
      <c r="U61" s="403"/>
      <c r="V61" s="403"/>
      <c r="W61" s="403"/>
      <c r="X61" s="403"/>
      <c r="Y61" s="403"/>
      <c r="Z61" s="403"/>
      <c r="AA61" s="403"/>
      <c r="AB61" s="403"/>
      <c r="AC61" s="406"/>
      <c r="AD61" s="409">
        <f>IFERROR(BJ27,0)</f>
        <v>0</v>
      </c>
      <c r="AE61" s="410"/>
      <c r="AF61" s="410"/>
      <c r="AG61" s="410"/>
      <c r="AH61" s="410"/>
      <c r="AI61" s="410"/>
      <c r="AJ61" s="410"/>
      <c r="AK61" s="410"/>
      <c r="AL61" s="410"/>
      <c r="AM61" s="410"/>
      <c r="AN61" s="410"/>
      <c r="AO61" s="410"/>
      <c r="AP61" s="410"/>
      <c r="AQ61" s="410"/>
      <c r="AR61" s="410"/>
      <c r="AS61" s="410"/>
      <c r="AT61" s="410"/>
      <c r="AU61" s="410"/>
      <c r="AV61" s="99"/>
      <c r="AW61" s="415" t="s">
        <v>226</v>
      </c>
      <c r="AX61" s="415"/>
      <c r="AY61" s="416"/>
    </row>
    <row r="62" spans="1:76" ht="13.5" customHeight="1" x14ac:dyDescent="0.45">
      <c r="A62" s="100"/>
      <c r="B62" s="401"/>
      <c r="C62" s="401"/>
      <c r="D62" s="401"/>
      <c r="E62" s="401"/>
      <c r="F62" s="401"/>
      <c r="G62" s="401"/>
      <c r="H62" s="401"/>
      <c r="I62" s="401"/>
      <c r="J62" s="401"/>
      <c r="K62" s="401"/>
      <c r="L62" s="401"/>
      <c r="M62" s="401"/>
      <c r="N62" s="401"/>
      <c r="O62" s="401"/>
      <c r="P62" s="404"/>
      <c r="Q62" s="404"/>
      <c r="R62" s="404"/>
      <c r="S62" s="404"/>
      <c r="T62" s="404"/>
      <c r="U62" s="404"/>
      <c r="V62" s="404"/>
      <c r="W62" s="404"/>
      <c r="X62" s="404"/>
      <c r="Y62" s="404"/>
      <c r="Z62" s="404"/>
      <c r="AA62" s="404"/>
      <c r="AB62" s="404"/>
      <c r="AC62" s="407"/>
      <c r="AD62" s="411"/>
      <c r="AE62" s="412"/>
      <c r="AF62" s="412"/>
      <c r="AG62" s="412"/>
      <c r="AH62" s="412"/>
      <c r="AI62" s="412"/>
      <c r="AJ62" s="412"/>
      <c r="AK62" s="412"/>
      <c r="AL62" s="412"/>
      <c r="AM62" s="412"/>
      <c r="AN62" s="412"/>
      <c r="AO62" s="412"/>
      <c r="AP62" s="412"/>
      <c r="AQ62" s="412"/>
      <c r="AR62" s="412"/>
      <c r="AS62" s="412"/>
      <c r="AT62" s="412"/>
      <c r="AU62" s="412"/>
      <c r="AW62" s="396"/>
      <c r="AX62" s="396"/>
      <c r="AY62" s="397"/>
    </row>
    <row r="63" spans="1:76" ht="13.5" customHeight="1" thickBot="1" x14ac:dyDescent="0.5">
      <c r="A63" s="101"/>
      <c r="B63" s="402"/>
      <c r="C63" s="402"/>
      <c r="D63" s="402"/>
      <c r="E63" s="402"/>
      <c r="F63" s="402"/>
      <c r="G63" s="402"/>
      <c r="H63" s="402"/>
      <c r="I63" s="402"/>
      <c r="J63" s="402"/>
      <c r="K63" s="402"/>
      <c r="L63" s="402"/>
      <c r="M63" s="402"/>
      <c r="N63" s="402"/>
      <c r="O63" s="402"/>
      <c r="P63" s="405"/>
      <c r="Q63" s="405"/>
      <c r="R63" s="405"/>
      <c r="S63" s="405"/>
      <c r="T63" s="405"/>
      <c r="U63" s="405"/>
      <c r="V63" s="405"/>
      <c r="W63" s="405"/>
      <c r="X63" s="405"/>
      <c r="Y63" s="405"/>
      <c r="Z63" s="405"/>
      <c r="AA63" s="405"/>
      <c r="AB63" s="405"/>
      <c r="AC63" s="408"/>
      <c r="AD63" s="413"/>
      <c r="AE63" s="414"/>
      <c r="AF63" s="414"/>
      <c r="AG63" s="414"/>
      <c r="AH63" s="414"/>
      <c r="AI63" s="414"/>
      <c r="AJ63" s="414"/>
      <c r="AK63" s="414"/>
      <c r="AL63" s="414"/>
      <c r="AM63" s="414"/>
      <c r="AN63" s="414"/>
      <c r="AO63" s="414"/>
      <c r="AP63" s="414"/>
      <c r="AQ63" s="414"/>
      <c r="AR63" s="414"/>
      <c r="AS63" s="414"/>
      <c r="AT63" s="414"/>
      <c r="AU63" s="414"/>
      <c r="AV63" s="102"/>
      <c r="AW63" s="398"/>
      <c r="AX63" s="398"/>
      <c r="AY63" s="399"/>
    </row>
    <row r="64" spans="1:76" ht="13.5" customHeight="1" x14ac:dyDescent="0.45">
      <c r="A64" s="98"/>
      <c r="B64" s="400" t="s">
        <v>13</v>
      </c>
      <c r="C64" s="400"/>
      <c r="D64" s="400"/>
      <c r="E64" s="400"/>
      <c r="F64" s="400"/>
      <c r="G64" s="400"/>
      <c r="H64" s="400"/>
      <c r="I64" s="400"/>
      <c r="J64" s="400"/>
      <c r="K64" s="400"/>
      <c r="L64" s="400"/>
      <c r="M64" s="400"/>
      <c r="N64" s="400"/>
      <c r="O64" s="400"/>
      <c r="P64" s="403" t="s">
        <v>234</v>
      </c>
      <c r="Q64" s="403"/>
      <c r="R64" s="403"/>
      <c r="S64" s="403"/>
      <c r="T64" s="403"/>
      <c r="U64" s="403"/>
      <c r="V64" s="403"/>
      <c r="W64" s="403"/>
      <c r="X64" s="403"/>
      <c r="Y64" s="403"/>
      <c r="Z64" s="403"/>
      <c r="AA64" s="403"/>
      <c r="AB64" s="403"/>
      <c r="AC64" s="406"/>
      <c r="AD64" s="409">
        <f>IFERROR(BS25,0)</f>
        <v>0</v>
      </c>
      <c r="AE64" s="410"/>
      <c r="AF64" s="410"/>
      <c r="AG64" s="410"/>
      <c r="AH64" s="410"/>
      <c r="AI64" s="410"/>
      <c r="AJ64" s="410"/>
      <c r="AK64" s="410"/>
      <c r="AL64" s="410"/>
      <c r="AM64" s="410"/>
      <c r="AN64" s="410"/>
      <c r="AO64" s="410"/>
      <c r="AP64" s="410"/>
      <c r="AQ64" s="410"/>
      <c r="AR64" s="410"/>
      <c r="AS64" s="410"/>
      <c r="AT64" s="410"/>
      <c r="AU64" s="410"/>
      <c r="AV64" s="99"/>
      <c r="AW64" s="415" t="s">
        <v>226</v>
      </c>
      <c r="AX64" s="415"/>
      <c r="AY64" s="416"/>
    </row>
    <row r="65" spans="1:51" ht="13.5" customHeight="1" x14ac:dyDescent="0.45">
      <c r="A65" s="100"/>
      <c r="B65" s="401"/>
      <c r="C65" s="401"/>
      <c r="D65" s="401"/>
      <c r="E65" s="401"/>
      <c r="F65" s="401"/>
      <c r="G65" s="401"/>
      <c r="H65" s="401"/>
      <c r="I65" s="401"/>
      <c r="J65" s="401"/>
      <c r="K65" s="401"/>
      <c r="L65" s="401"/>
      <c r="M65" s="401"/>
      <c r="N65" s="401"/>
      <c r="O65" s="401"/>
      <c r="P65" s="404"/>
      <c r="Q65" s="404"/>
      <c r="R65" s="404"/>
      <c r="S65" s="404"/>
      <c r="T65" s="404"/>
      <c r="U65" s="404"/>
      <c r="V65" s="404"/>
      <c r="W65" s="404"/>
      <c r="X65" s="404"/>
      <c r="Y65" s="404"/>
      <c r="Z65" s="404"/>
      <c r="AA65" s="404"/>
      <c r="AB65" s="404"/>
      <c r="AC65" s="407"/>
      <c r="AD65" s="411"/>
      <c r="AE65" s="412"/>
      <c r="AF65" s="412"/>
      <c r="AG65" s="412"/>
      <c r="AH65" s="412"/>
      <c r="AI65" s="412"/>
      <c r="AJ65" s="412"/>
      <c r="AK65" s="412"/>
      <c r="AL65" s="412"/>
      <c r="AM65" s="412"/>
      <c r="AN65" s="412"/>
      <c r="AO65" s="412"/>
      <c r="AP65" s="412"/>
      <c r="AQ65" s="412"/>
      <c r="AR65" s="412"/>
      <c r="AS65" s="412"/>
      <c r="AT65" s="412"/>
      <c r="AU65" s="412"/>
      <c r="AW65" s="396"/>
      <c r="AX65" s="396"/>
      <c r="AY65" s="397"/>
    </row>
    <row r="66" spans="1:51" ht="13.5" customHeight="1" thickBot="1" x14ac:dyDescent="0.5">
      <c r="A66" s="101"/>
      <c r="B66" s="402"/>
      <c r="C66" s="402"/>
      <c r="D66" s="402"/>
      <c r="E66" s="402"/>
      <c r="F66" s="402"/>
      <c r="G66" s="402"/>
      <c r="H66" s="402"/>
      <c r="I66" s="402"/>
      <c r="J66" s="402"/>
      <c r="K66" s="402"/>
      <c r="L66" s="402"/>
      <c r="M66" s="402"/>
      <c r="N66" s="402"/>
      <c r="O66" s="402"/>
      <c r="P66" s="405"/>
      <c r="Q66" s="405"/>
      <c r="R66" s="405"/>
      <c r="S66" s="405"/>
      <c r="T66" s="405"/>
      <c r="U66" s="405"/>
      <c r="V66" s="405"/>
      <c r="W66" s="405"/>
      <c r="X66" s="405"/>
      <c r="Y66" s="405"/>
      <c r="Z66" s="405"/>
      <c r="AA66" s="405"/>
      <c r="AB66" s="405"/>
      <c r="AC66" s="408"/>
      <c r="AD66" s="413"/>
      <c r="AE66" s="414"/>
      <c r="AF66" s="414"/>
      <c r="AG66" s="414"/>
      <c r="AH66" s="414"/>
      <c r="AI66" s="414"/>
      <c r="AJ66" s="414"/>
      <c r="AK66" s="414"/>
      <c r="AL66" s="414"/>
      <c r="AM66" s="414"/>
      <c r="AN66" s="414"/>
      <c r="AO66" s="414"/>
      <c r="AP66" s="414"/>
      <c r="AQ66" s="414"/>
      <c r="AR66" s="414"/>
      <c r="AS66" s="414"/>
      <c r="AT66" s="414"/>
      <c r="AU66" s="414"/>
      <c r="AV66" s="102"/>
      <c r="AW66" s="398"/>
      <c r="AX66" s="398"/>
      <c r="AY66" s="399"/>
    </row>
    <row r="67" spans="1:51" ht="13.5" customHeight="1" x14ac:dyDescent="0.45">
      <c r="A67" s="98"/>
      <c r="B67" s="400" t="s">
        <v>19</v>
      </c>
      <c r="C67" s="400"/>
      <c r="D67" s="400"/>
      <c r="E67" s="400"/>
      <c r="F67" s="400"/>
      <c r="G67" s="400"/>
      <c r="H67" s="400"/>
      <c r="I67" s="400"/>
      <c r="J67" s="400"/>
      <c r="K67" s="400"/>
      <c r="L67" s="400"/>
      <c r="M67" s="400"/>
      <c r="N67" s="400"/>
      <c r="O67" s="400"/>
      <c r="P67" s="403" t="s">
        <v>233</v>
      </c>
      <c r="Q67" s="403"/>
      <c r="R67" s="403"/>
      <c r="S67" s="403"/>
      <c r="T67" s="403"/>
      <c r="U67" s="403"/>
      <c r="V67" s="403"/>
      <c r="W67" s="403"/>
      <c r="X67" s="403"/>
      <c r="Y67" s="403"/>
      <c r="Z67" s="403"/>
      <c r="AA67" s="403"/>
      <c r="AB67" s="403"/>
      <c r="AC67" s="406"/>
      <c r="AD67" s="409">
        <f>IFERROR(SUM(BB31:BG38)+BJ42,0)</f>
        <v>0</v>
      </c>
      <c r="AE67" s="410"/>
      <c r="AF67" s="410"/>
      <c r="AG67" s="410"/>
      <c r="AH67" s="410"/>
      <c r="AI67" s="410"/>
      <c r="AJ67" s="410"/>
      <c r="AK67" s="410"/>
      <c r="AL67" s="410"/>
      <c r="AM67" s="410"/>
      <c r="AN67" s="410"/>
      <c r="AO67" s="410"/>
      <c r="AP67" s="410"/>
      <c r="AQ67" s="410"/>
      <c r="AR67" s="410"/>
      <c r="AS67" s="410"/>
      <c r="AT67" s="410"/>
      <c r="AU67" s="410"/>
      <c r="AV67" s="99"/>
      <c r="AW67" s="415" t="s">
        <v>226</v>
      </c>
      <c r="AX67" s="415"/>
      <c r="AY67" s="416"/>
    </row>
    <row r="68" spans="1:51" ht="13.5" customHeight="1" x14ac:dyDescent="0.45">
      <c r="A68" s="100"/>
      <c r="B68" s="401"/>
      <c r="C68" s="401"/>
      <c r="D68" s="401"/>
      <c r="E68" s="401"/>
      <c r="F68" s="401"/>
      <c r="G68" s="401"/>
      <c r="H68" s="401"/>
      <c r="I68" s="401"/>
      <c r="J68" s="401"/>
      <c r="K68" s="401"/>
      <c r="L68" s="401"/>
      <c r="M68" s="401"/>
      <c r="N68" s="401"/>
      <c r="O68" s="401"/>
      <c r="P68" s="404"/>
      <c r="Q68" s="404"/>
      <c r="R68" s="404"/>
      <c r="S68" s="404"/>
      <c r="T68" s="404"/>
      <c r="U68" s="404"/>
      <c r="V68" s="404"/>
      <c r="W68" s="404"/>
      <c r="X68" s="404"/>
      <c r="Y68" s="404"/>
      <c r="Z68" s="404"/>
      <c r="AA68" s="404"/>
      <c r="AB68" s="404"/>
      <c r="AC68" s="407"/>
      <c r="AD68" s="411"/>
      <c r="AE68" s="412"/>
      <c r="AF68" s="412"/>
      <c r="AG68" s="412"/>
      <c r="AH68" s="412"/>
      <c r="AI68" s="412"/>
      <c r="AJ68" s="412"/>
      <c r="AK68" s="412"/>
      <c r="AL68" s="412"/>
      <c r="AM68" s="412"/>
      <c r="AN68" s="412"/>
      <c r="AO68" s="412"/>
      <c r="AP68" s="412"/>
      <c r="AQ68" s="412"/>
      <c r="AR68" s="412"/>
      <c r="AS68" s="412"/>
      <c r="AT68" s="412"/>
      <c r="AU68" s="412"/>
      <c r="AW68" s="396"/>
      <c r="AX68" s="396"/>
      <c r="AY68" s="397"/>
    </row>
    <row r="69" spans="1:51" ht="13.5" customHeight="1" thickBot="1" x14ac:dyDescent="0.5">
      <c r="A69" s="101"/>
      <c r="B69" s="402"/>
      <c r="C69" s="402"/>
      <c r="D69" s="402"/>
      <c r="E69" s="402"/>
      <c r="F69" s="402"/>
      <c r="G69" s="402"/>
      <c r="H69" s="402"/>
      <c r="I69" s="402"/>
      <c r="J69" s="402"/>
      <c r="K69" s="402"/>
      <c r="L69" s="402"/>
      <c r="M69" s="402"/>
      <c r="N69" s="402"/>
      <c r="O69" s="402"/>
      <c r="P69" s="405"/>
      <c r="Q69" s="405"/>
      <c r="R69" s="405"/>
      <c r="S69" s="405"/>
      <c r="T69" s="405"/>
      <c r="U69" s="405"/>
      <c r="V69" s="405"/>
      <c r="W69" s="405"/>
      <c r="X69" s="405"/>
      <c r="Y69" s="405"/>
      <c r="Z69" s="405"/>
      <c r="AA69" s="405"/>
      <c r="AB69" s="405"/>
      <c r="AC69" s="408"/>
      <c r="AD69" s="413"/>
      <c r="AE69" s="414"/>
      <c r="AF69" s="414"/>
      <c r="AG69" s="414"/>
      <c r="AH69" s="414"/>
      <c r="AI69" s="414"/>
      <c r="AJ69" s="414"/>
      <c r="AK69" s="414"/>
      <c r="AL69" s="414"/>
      <c r="AM69" s="414"/>
      <c r="AN69" s="414"/>
      <c r="AO69" s="414"/>
      <c r="AP69" s="414"/>
      <c r="AQ69" s="414"/>
      <c r="AR69" s="414"/>
      <c r="AS69" s="414"/>
      <c r="AT69" s="414"/>
      <c r="AU69" s="414"/>
      <c r="AV69" s="102"/>
      <c r="AW69" s="398"/>
      <c r="AX69" s="398"/>
      <c r="AY69" s="399"/>
    </row>
    <row r="70" spans="1:51" ht="13.5" customHeight="1" x14ac:dyDescent="0.45">
      <c r="A70" s="98"/>
      <c r="B70" s="400" t="s">
        <v>19</v>
      </c>
      <c r="C70" s="400"/>
      <c r="D70" s="400"/>
      <c r="E70" s="400"/>
      <c r="F70" s="400"/>
      <c r="G70" s="400"/>
      <c r="H70" s="400"/>
      <c r="I70" s="400"/>
      <c r="J70" s="400"/>
      <c r="K70" s="400"/>
      <c r="L70" s="400"/>
      <c r="M70" s="400"/>
      <c r="N70" s="400"/>
      <c r="O70" s="400"/>
      <c r="P70" s="403" t="s">
        <v>234</v>
      </c>
      <c r="Q70" s="403"/>
      <c r="R70" s="403"/>
      <c r="S70" s="403"/>
      <c r="T70" s="403"/>
      <c r="U70" s="403"/>
      <c r="V70" s="403"/>
      <c r="W70" s="403"/>
      <c r="X70" s="403"/>
      <c r="Y70" s="403"/>
      <c r="Z70" s="403"/>
      <c r="AA70" s="403"/>
      <c r="AB70" s="403"/>
      <c r="AC70" s="406"/>
      <c r="AD70" s="409">
        <f>IFERROR(BS42,0)</f>
        <v>0</v>
      </c>
      <c r="AE70" s="410"/>
      <c r="AF70" s="410"/>
      <c r="AG70" s="410"/>
      <c r="AH70" s="410"/>
      <c r="AI70" s="410"/>
      <c r="AJ70" s="410"/>
      <c r="AK70" s="410"/>
      <c r="AL70" s="410"/>
      <c r="AM70" s="410"/>
      <c r="AN70" s="410"/>
      <c r="AO70" s="410"/>
      <c r="AP70" s="410"/>
      <c r="AQ70" s="410"/>
      <c r="AR70" s="410"/>
      <c r="AS70" s="410"/>
      <c r="AT70" s="410"/>
      <c r="AU70" s="410"/>
      <c r="AV70" s="99"/>
      <c r="AW70" s="415" t="s">
        <v>226</v>
      </c>
      <c r="AX70" s="415"/>
      <c r="AY70" s="416"/>
    </row>
    <row r="71" spans="1:51" ht="13.5" customHeight="1" x14ac:dyDescent="0.45">
      <c r="A71" s="100"/>
      <c r="B71" s="401"/>
      <c r="C71" s="401"/>
      <c r="D71" s="401"/>
      <c r="E71" s="401"/>
      <c r="F71" s="401"/>
      <c r="G71" s="401"/>
      <c r="H71" s="401"/>
      <c r="I71" s="401"/>
      <c r="J71" s="401"/>
      <c r="K71" s="401"/>
      <c r="L71" s="401"/>
      <c r="M71" s="401"/>
      <c r="N71" s="401"/>
      <c r="O71" s="401"/>
      <c r="P71" s="404"/>
      <c r="Q71" s="404"/>
      <c r="R71" s="404"/>
      <c r="S71" s="404"/>
      <c r="T71" s="404"/>
      <c r="U71" s="404"/>
      <c r="V71" s="404"/>
      <c r="W71" s="404"/>
      <c r="X71" s="404"/>
      <c r="Y71" s="404"/>
      <c r="Z71" s="404"/>
      <c r="AA71" s="404"/>
      <c r="AB71" s="404"/>
      <c r="AC71" s="407"/>
      <c r="AD71" s="411"/>
      <c r="AE71" s="412"/>
      <c r="AF71" s="412"/>
      <c r="AG71" s="412"/>
      <c r="AH71" s="412"/>
      <c r="AI71" s="412"/>
      <c r="AJ71" s="412"/>
      <c r="AK71" s="412"/>
      <c r="AL71" s="412"/>
      <c r="AM71" s="412"/>
      <c r="AN71" s="412"/>
      <c r="AO71" s="412"/>
      <c r="AP71" s="412"/>
      <c r="AQ71" s="412"/>
      <c r="AR71" s="412"/>
      <c r="AS71" s="412"/>
      <c r="AT71" s="412"/>
      <c r="AU71" s="412"/>
      <c r="AW71" s="396"/>
      <c r="AX71" s="396"/>
      <c r="AY71" s="397"/>
    </row>
    <row r="72" spans="1:51" ht="13.5" customHeight="1" thickBot="1" x14ac:dyDescent="0.5">
      <c r="A72" s="100"/>
      <c r="B72" s="401"/>
      <c r="C72" s="401"/>
      <c r="D72" s="401"/>
      <c r="E72" s="401"/>
      <c r="F72" s="401"/>
      <c r="G72" s="401"/>
      <c r="H72" s="401"/>
      <c r="I72" s="401"/>
      <c r="J72" s="401"/>
      <c r="K72" s="401"/>
      <c r="L72" s="401"/>
      <c r="M72" s="401"/>
      <c r="N72" s="401"/>
      <c r="O72" s="401"/>
      <c r="P72" s="404"/>
      <c r="Q72" s="404"/>
      <c r="R72" s="404"/>
      <c r="S72" s="404"/>
      <c r="T72" s="404"/>
      <c r="U72" s="404"/>
      <c r="V72" s="404"/>
      <c r="W72" s="404"/>
      <c r="X72" s="404"/>
      <c r="Y72" s="404"/>
      <c r="Z72" s="404"/>
      <c r="AA72" s="404"/>
      <c r="AB72" s="404"/>
      <c r="AC72" s="407"/>
      <c r="AD72" s="411"/>
      <c r="AE72" s="412"/>
      <c r="AF72" s="412"/>
      <c r="AG72" s="412"/>
      <c r="AH72" s="412"/>
      <c r="AI72" s="412"/>
      <c r="AJ72" s="412"/>
      <c r="AK72" s="412"/>
      <c r="AL72" s="412"/>
      <c r="AM72" s="412"/>
      <c r="AN72" s="412"/>
      <c r="AO72" s="412"/>
      <c r="AP72" s="412"/>
      <c r="AQ72" s="412"/>
      <c r="AR72" s="412"/>
      <c r="AS72" s="412"/>
      <c r="AT72" s="412"/>
      <c r="AU72" s="412"/>
      <c r="AW72" s="396"/>
      <c r="AX72" s="396"/>
      <c r="AY72" s="397"/>
    </row>
    <row r="73" spans="1:51" ht="13.5" customHeight="1" x14ac:dyDescent="0.45">
      <c r="A73" s="98"/>
      <c r="B73" s="400" t="s">
        <v>244</v>
      </c>
      <c r="C73" s="400"/>
      <c r="D73" s="400"/>
      <c r="E73" s="400"/>
      <c r="F73" s="400"/>
      <c r="G73" s="400"/>
      <c r="H73" s="400"/>
      <c r="I73" s="400"/>
      <c r="J73" s="400"/>
      <c r="K73" s="400"/>
      <c r="L73" s="400"/>
      <c r="M73" s="400"/>
      <c r="N73" s="400"/>
      <c r="O73" s="400"/>
      <c r="P73" s="403" t="s">
        <v>233</v>
      </c>
      <c r="Q73" s="403"/>
      <c r="R73" s="403"/>
      <c r="S73" s="403"/>
      <c r="T73" s="403"/>
      <c r="U73" s="403"/>
      <c r="V73" s="403"/>
      <c r="W73" s="403"/>
      <c r="X73" s="403"/>
      <c r="Y73" s="403"/>
      <c r="Z73" s="403"/>
      <c r="AA73" s="403"/>
      <c r="AB73" s="403"/>
      <c r="AC73" s="406"/>
      <c r="AD73" s="409">
        <f>SUM(BB46+BB48)</f>
        <v>0</v>
      </c>
      <c r="AE73" s="410"/>
      <c r="AF73" s="410"/>
      <c r="AG73" s="410"/>
      <c r="AH73" s="410"/>
      <c r="AI73" s="410"/>
      <c r="AJ73" s="410"/>
      <c r="AK73" s="410"/>
      <c r="AL73" s="410"/>
      <c r="AM73" s="410"/>
      <c r="AN73" s="410"/>
      <c r="AO73" s="410"/>
      <c r="AP73" s="410"/>
      <c r="AQ73" s="410"/>
      <c r="AR73" s="410"/>
      <c r="AS73" s="410"/>
      <c r="AT73" s="410"/>
      <c r="AU73" s="410"/>
      <c r="AV73" s="99"/>
      <c r="AW73" s="415" t="s">
        <v>226</v>
      </c>
      <c r="AX73" s="415"/>
      <c r="AY73" s="416"/>
    </row>
    <row r="74" spans="1:51" ht="13.5" customHeight="1" x14ac:dyDescent="0.45">
      <c r="A74" s="100"/>
      <c r="B74" s="401"/>
      <c r="C74" s="401"/>
      <c r="D74" s="401"/>
      <c r="E74" s="401"/>
      <c r="F74" s="401"/>
      <c r="G74" s="401"/>
      <c r="H74" s="401"/>
      <c r="I74" s="401"/>
      <c r="J74" s="401"/>
      <c r="K74" s="401"/>
      <c r="L74" s="401"/>
      <c r="M74" s="401"/>
      <c r="N74" s="401"/>
      <c r="O74" s="401"/>
      <c r="P74" s="404"/>
      <c r="Q74" s="404"/>
      <c r="R74" s="404"/>
      <c r="S74" s="404"/>
      <c r="T74" s="404"/>
      <c r="U74" s="404"/>
      <c r="V74" s="404"/>
      <c r="W74" s="404"/>
      <c r="X74" s="404"/>
      <c r="Y74" s="404"/>
      <c r="Z74" s="404"/>
      <c r="AA74" s="404"/>
      <c r="AB74" s="404"/>
      <c r="AC74" s="407"/>
      <c r="AD74" s="411"/>
      <c r="AE74" s="412"/>
      <c r="AF74" s="412"/>
      <c r="AG74" s="412"/>
      <c r="AH74" s="412"/>
      <c r="AI74" s="412"/>
      <c r="AJ74" s="412"/>
      <c r="AK74" s="412"/>
      <c r="AL74" s="412"/>
      <c r="AM74" s="412"/>
      <c r="AN74" s="412"/>
      <c r="AO74" s="412"/>
      <c r="AP74" s="412"/>
      <c r="AQ74" s="412"/>
      <c r="AR74" s="412"/>
      <c r="AS74" s="412"/>
      <c r="AT74" s="412"/>
      <c r="AU74" s="412"/>
      <c r="AW74" s="396"/>
      <c r="AX74" s="396"/>
      <c r="AY74" s="397"/>
    </row>
    <row r="75" spans="1:51" ht="13.5" customHeight="1" thickBot="1" x14ac:dyDescent="0.5">
      <c r="A75" s="101"/>
      <c r="B75" s="402"/>
      <c r="C75" s="402"/>
      <c r="D75" s="402"/>
      <c r="E75" s="402"/>
      <c r="F75" s="402"/>
      <c r="G75" s="402"/>
      <c r="H75" s="402"/>
      <c r="I75" s="402"/>
      <c r="J75" s="402"/>
      <c r="K75" s="402"/>
      <c r="L75" s="402"/>
      <c r="M75" s="402"/>
      <c r="N75" s="402"/>
      <c r="O75" s="402"/>
      <c r="P75" s="405"/>
      <c r="Q75" s="405"/>
      <c r="R75" s="405"/>
      <c r="S75" s="405"/>
      <c r="T75" s="405"/>
      <c r="U75" s="405"/>
      <c r="V75" s="405"/>
      <c r="W75" s="405"/>
      <c r="X75" s="405"/>
      <c r="Y75" s="405"/>
      <c r="Z75" s="405"/>
      <c r="AA75" s="405"/>
      <c r="AB75" s="405"/>
      <c r="AC75" s="408"/>
      <c r="AD75" s="413"/>
      <c r="AE75" s="414"/>
      <c r="AF75" s="414"/>
      <c r="AG75" s="414"/>
      <c r="AH75" s="414"/>
      <c r="AI75" s="414"/>
      <c r="AJ75" s="414"/>
      <c r="AK75" s="414"/>
      <c r="AL75" s="414"/>
      <c r="AM75" s="414"/>
      <c r="AN75" s="414"/>
      <c r="AO75" s="414"/>
      <c r="AP75" s="414"/>
      <c r="AQ75" s="414"/>
      <c r="AR75" s="414"/>
      <c r="AS75" s="414"/>
      <c r="AT75" s="414"/>
      <c r="AU75" s="414"/>
      <c r="AV75" s="102"/>
      <c r="AW75" s="398"/>
      <c r="AX75" s="398"/>
      <c r="AY75" s="399"/>
    </row>
    <row r="76" spans="1:51" ht="13.5" customHeight="1" x14ac:dyDescent="0.45">
      <c r="A76" s="98"/>
      <c r="B76" s="400" t="s">
        <v>244</v>
      </c>
      <c r="C76" s="400"/>
      <c r="D76" s="400"/>
      <c r="E76" s="400"/>
      <c r="F76" s="400"/>
      <c r="G76" s="400"/>
      <c r="H76" s="400"/>
      <c r="I76" s="400"/>
      <c r="J76" s="400"/>
      <c r="K76" s="400"/>
      <c r="L76" s="400"/>
      <c r="M76" s="400"/>
      <c r="N76" s="400"/>
      <c r="O76" s="400"/>
      <c r="P76" s="403" t="s">
        <v>234</v>
      </c>
      <c r="Q76" s="403"/>
      <c r="R76" s="403"/>
      <c r="S76" s="403"/>
      <c r="T76" s="403"/>
      <c r="U76" s="403"/>
      <c r="V76" s="403"/>
      <c r="W76" s="403"/>
      <c r="X76" s="403"/>
      <c r="Y76" s="403"/>
      <c r="Z76" s="403"/>
      <c r="AA76" s="403"/>
      <c r="AB76" s="403"/>
      <c r="AC76" s="406"/>
      <c r="AD76" s="409">
        <f>IFERROR(BS50,0)</f>
        <v>0</v>
      </c>
      <c r="AE76" s="410"/>
      <c r="AF76" s="410"/>
      <c r="AG76" s="410"/>
      <c r="AH76" s="410"/>
      <c r="AI76" s="410"/>
      <c r="AJ76" s="410"/>
      <c r="AK76" s="410"/>
      <c r="AL76" s="410"/>
      <c r="AM76" s="410"/>
      <c r="AN76" s="410"/>
      <c r="AO76" s="410"/>
      <c r="AP76" s="410"/>
      <c r="AQ76" s="410"/>
      <c r="AR76" s="410"/>
      <c r="AS76" s="410"/>
      <c r="AT76" s="410"/>
      <c r="AU76" s="410"/>
      <c r="AV76" s="99"/>
      <c r="AW76" s="415" t="s">
        <v>226</v>
      </c>
      <c r="AX76" s="415"/>
      <c r="AY76" s="416"/>
    </row>
    <row r="77" spans="1:51" ht="13.5" customHeight="1" x14ac:dyDescent="0.45">
      <c r="A77" s="100"/>
      <c r="B77" s="401"/>
      <c r="C77" s="401"/>
      <c r="D77" s="401"/>
      <c r="E77" s="401"/>
      <c r="F77" s="401"/>
      <c r="G77" s="401"/>
      <c r="H77" s="401"/>
      <c r="I77" s="401"/>
      <c r="J77" s="401"/>
      <c r="K77" s="401"/>
      <c r="L77" s="401"/>
      <c r="M77" s="401"/>
      <c r="N77" s="401"/>
      <c r="O77" s="401"/>
      <c r="P77" s="404"/>
      <c r="Q77" s="404"/>
      <c r="R77" s="404"/>
      <c r="S77" s="404"/>
      <c r="T77" s="404"/>
      <c r="U77" s="404"/>
      <c r="V77" s="404"/>
      <c r="W77" s="404"/>
      <c r="X77" s="404"/>
      <c r="Y77" s="404"/>
      <c r="Z77" s="404"/>
      <c r="AA77" s="404"/>
      <c r="AB77" s="404"/>
      <c r="AC77" s="407"/>
      <c r="AD77" s="411"/>
      <c r="AE77" s="412"/>
      <c r="AF77" s="412"/>
      <c r="AG77" s="412"/>
      <c r="AH77" s="412"/>
      <c r="AI77" s="412"/>
      <c r="AJ77" s="412"/>
      <c r="AK77" s="412"/>
      <c r="AL77" s="412"/>
      <c r="AM77" s="412"/>
      <c r="AN77" s="412"/>
      <c r="AO77" s="412"/>
      <c r="AP77" s="412"/>
      <c r="AQ77" s="412"/>
      <c r="AR77" s="412"/>
      <c r="AS77" s="412"/>
      <c r="AT77" s="412"/>
      <c r="AU77" s="412"/>
      <c r="AW77" s="396"/>
      <c r="AX77" s="396"/>
      <c r="AY77" s="397"/>
    </row>
    <row r="78" spans="1:51" ht="13.5" customHeight="1" thickBot="1" x14ac:dyDescent="0.5">
      <c r="A78" s="100"/>
      <c r="B78" s="401"/>
      <c r="C78" s="401"/>
      <c r="D78" s="401"/>
      <c r="E78" s="401"/>
      <c r="F78" s="401"/>
      <c r="G78" s="401"/>
      <c r="H78" s="401"/>
      <c r="I78" s="401"/>
      <c r="J78" s="401"/>
      <c r="K78" s="401"/>
      <c r="L78" s="401"/>
      <c r="M78" s="401"/>
      <c r="N78" s="401"/>
      <c r="O78" s="401"/>
      <c r="P78" s="404"/>
      <c r="Q78" s="404"/>
      <c r="R78" s="404"/>
      <c r="S78" s="404"/>
      <c r="T78" s="404"/>
      <c r="U78" s="404"/>
      <c r="V78" s="404"/>
      <c r="W78" s="404"/>
      <c r="X78" s="404"/>
      <c r="Y78" s="404"/>
      <c r="Z78" s="404"/>
      <c r="AA78" s="404"/>
      <c r="AB78" s="404"/>
      <c r="AC78" s="407"/>
      <c r="AD78" s="411"/>
      <c r="AE78" s="412"/>
      <c r="AF78" s="412"/>
      <c r="AG78" s="412"/>
      <c r="AH78" s="412"/>
      <c r="AI78" s="412"/>
      <c r="AJ78" s="412"/>
      <c r="AK78" s="412"/>
      <c r="AL78" s="412"/>
      <c r="AM78" s="412"/>
      <c r="AN78" s="412"/>
      <c r="AO78" s="412"/>
      <c r="AP78" s="412"/>
      <c r="AQ78" s="412"/>
      <c r="AR78" s="412"/>
      <c r="AS78" s="412"/>
      <c r="AT78" s="412"/>
      <c r="AU78" s="412"/>
      <c r="AW78" s="396"/>
      <c r="AX78" s="396"/>
      <c r="AY78" s="397"/>
    </row>
    <row r="79" spans="1:51" ht="13.5" customHeight="1" thickTop="1" x14ac:dyDescent="0.45">
      <c r="A79" s="379" t="s">
        <v>228</v>
      </c>
      <c r="B79" s="380"/>
      <c r="C79" s="380"/>
      <c r="D79" s="380"/>
      <c r="E79" s="380"/>
      <c r="F79" s="380"/>
      <c r="G79" s="380"/>
      <c r="H79" s="380"/>
      <c r="I79" s="380"/>
      <c r="J79" s="380"/>
      <c r="K79" s="380"/>
      <c r="L79" s="380"/>
      <c r="M79" s="380"/>
      <c r="N79" s="380"/>
      <c r="O79" s="380"/>
      <c r="P79" s="380"/>
      <c r="Q79" s="380"/>
      <c r="R79" s="380"/>
      <c r="S79" s="380"/>
      <c r="T79" s="380"/>
      <c r="U79" s="380"/>
      <c r="V79" s="380"/>
      <c r="W79" s="380"/>
      <c r="X79" s="380"/>
      <c r="Y79" s="380"/>
      <c r="Z79" s="380"/>
      <c r="AA79" s="380"/>
      <c r="AB79" s="380"/>
      <c r="AC79" s="385"/>
      <c r="AD79" s="388">
        <f>ROUNDDOWN(SUM(AD61:AU78),0)</f>
        <v>0</v>
      </c>
      <c r="AE79" s="389"/>
      <c r="AF79" s="389"/>
      <c r="AG79" s="389"/>
      <c r="AH79" s="389"/>
      <c r="AI79" s="389"/>
      <c r="AJ79" s="389"/>
      <c r="AK79" s="389"/>
      <c r="AL79" s="389"/>
      <c r="AM79" s="389"/>
      <c r="AN79" s="389"/>
      <c r="AO79" s="389"/>
      <c r="AP79" s="389"/>
      <c r="AQ79" s="389"/>
      <c r="AR79" s="389"/>
      <c r="AS79" s="389"/>
      <c r="AT79" s="389"/>
      <c r="AU79" s="389"/>
      <c r="AV79" s="103"/>
      <c r="AW79" s="394" t="s">
        <v>226</v>
      </c>
      <c r="AX79" s="394"/>
      <c r="AY79" s="395"/>
    </row>
    <row r="80" spans="1:51" ht="13.5" customHeight="1" x14ac:dyDescent="0.45">
      <c r="A80" s="381"/>
      <c r="B80" s="382"/>
      <c r="C80" s="382"/>
      <c r="D80" s="382"/>
      <c r="E80" s="382"/>
      <c r="F80" s="382"/>
      <c r="G80" s="382"/>
      <c r="H80" s="382"/>
      <c r="I80" s="382"/>
      <c r="J80" s="382"/>
      <c r="K80" s="382"/>
      <c r="L80" s="382"/>
      <c r="M80" s="382"/>
      <c r="N80" s="382"/>
      <c r="O80" s="382"/>
      <c r="P80" s="382"/>
      <c r="Q80" s="382"/>
      <c r="R80" s="382"/>
      <c r="S80" s="382"/>
      <c r="T80" s="382"/>
      <c r="U80" s="382"/>
      <c r="V80" s="382"/>
      <c r="W80" s="382"/>
      <c r="X80" s="382"/>
      <c r="Y80" s="382"/>
      <c r="Z80" s="382"/>
      <c r="AA80" s="382"/>
      <c r="AB80" s="382"/>
      <c r="AC80" s="386"/>
      <c r="AD80" s="390"/>
      <c r="AE80" s="391"/>
      <c r="AF80" s="391"/>
      <c r="AG80" s="391"/>
      <c r="AH80" s="391"/>
      <c r="AI80" s="391"/>
      <c r="AJ80" s="391"/>
      <c r="AK80" s="391"/>
      <c r="AL80" s="391"/>
      <c r="AM80" s="391"/>
      <c r="AN80" s="391"/>
      <c r="AO80" s="391"/>
      <c r="AP80" s="391"/>
      <c r="AQ80" s="391"/>
      <c r="AR80" s="391"/>
      <c r="AS80" s="391"/>
      <c r="AT80" s="391"/>
      <c r="AU80" s="391"/>
      <c r="AW80" s="396"/>
      <c r="AX80" s="396"/>
      <c r="AY80" s="397"/>
    </row>
    <row r="81" spans="1:51" ht="13.5" customHeight="1" thickBot="1" x14ac:dyDescent="0.5">
      <c r="A81" s="383"/>
      <c r="B81" s="384"/>
      <c r="C81" s="384"/>
      <c r="D81" s="384"/>
      <c r="E81" s="384"/>
      <c r="F81" s="384"/>
      <c r="G81" s="384"/>
      <c r="H81" s="384"/>
      <c r="I81" s="384"/>
      <c r="J81" s="384"/>
      <c r="K81" s="384"/>
      <c r="L81" s="384"/>
      <c r="M81" s="384"/>
      <c r="N81" s="384"/>
      <c r="O81" s="384"/>
      <c r="P81" s="384"/>
      <c r="Q81" s="384"/>
      <c r="R81" s="384"/>
      <c r="S81" s="384"/>
      <c r="T81" s="384"/>
      <c r="U81" s="384"/>
      <c r="V81" s="384"/>
      <c r="W81" s="384"/>
      <c r="X81" s="384"/>
      <c r="Y81" s="384"/>
      <c r="Z81" s="384"/>
      <c r="AA81" s="384"/>
      <c r="AB81" s="384"/>
      <c r="AC81" s="387"/>
      <c r="AD81" s="392"/>
      <c r="AE81" s="393"/>
      <c r="AF81" s="393"/>
      <c r="AG81" s="393"/>
      <c r="AH81" s="393"/>
      <c r="AI81" s="393"/>
      <c r="AJ81" s="393"/>
      <c r="AK81" s="393"/>
      <c r="AL81" s="393"/>
      <c r="AM81" s="393"/>
      <c r="AN81" s="393"/>
      <c r="AO81" s="393"/>
      <c r="AP81" s="393"/>
      <c r="AQ81" s="393"/>
      <c r="AR81" s="393"/>
      <c r="AS81" s="393"/>
      <c r="AT81" s="393"/>
      <c r="AU81" s="393"/>
      <c r="AV81" s="102"/>
      <c r="AW81" s="398"/>
      <c r="AX81" s="398"/>
      <c r="AY81" s="399"/>
    </row>
    <row r="82" spans="1:51" ht="13.5" customHeight="1" x14ac:dyDescent="0.45">
      <c r="A82" s="419" t="s">
        <v>255</v>
      </c>
      <c r="B82" s="419"/>
      <c r="C82" s="419"/>
      <c r="D82" s="419"/>
      <c r="E82" s="419"/>
      <c r="F82" s="419"/>
      <c r="G82" s="419"/>
      <c r="H82" s="419"/>
      <c r="I82" s="419"/>
      <c r="J82" s="419"/>
      <c r="K82" s="419"/>
      <c r="L82" s="419"/>
      <c r="M82" s="419"/>
      <c r="N82" s="419"/>
      <c r="O82" s="419"/>
      <c r="P82" s="419"/>
      <c r="Q82" s="419"/>
      <c r="R82" s="419"/>
      <c r="S82" s="419"/>
      <c r="T82" s="419"/>
      <c r="U82" s="419"/>
      <c r="V82" s="419"/>
      <c r="W82" s="419"/>
      <c r="X82" s="419"/>
      <c r="Y82" s="419"/>
      <c r="Z82" s="419"/>
      <c r="AA82" s="419"/>
      <c r="AB82" s="419"/>
      <c r="AC82" s="419"/>
      <c r="AD82" s="419"/>
      <c r="AE82" s="419"/>
      <c r="AF82" s="419"/>
      <c r="AG82" s="419"/>
      <c r="AH82" s="419"/>
      <c r="AI82" s="419"/>
      <c r="AJ82" s="419"/>
      <c r="AK82" s="419"/>
      <c r="AL82" s="419"/>
      <c r="AM82" s="419"/>
      <c r="AN82" s="419"/>
      <c r="AO82" s="419"/>
      <c r="AP82" s="419"/>
      <c r="AQ82" s="419"/>
      <c r="AR82" s="419"/>
      <c r="AS82" s="419"/>
      <c r="AT82" s="419"/>
      <c r="AU82" s="419"/>
      <c r="AV82" s="419"/>
      <c r="AW82" s="419"/>
      <c r="AX82" s="419"/>
      <c r="AY82" s="419"/>
    </row>
    <row r="83" spans="1:51" ht="13.5" customHeight="1" x14ac:dyDescent="0.45">
      <c r="A83" s="420"/>
      <c r="B83" s="420"/>
      <c r="C83" s="420"/>
      <c r="D83" s="420"/>
      <c r="E83" s="420"/>
      <c r="F83" s="420"/>
      <c r="G83" s="420"/>
      <c r="H83" s="420"/>
      <c r="I83" s="420"/>
      <c r="J83" s="420"/>
      <c r="K83" s="420"/>
      <c r="L83" s="420"/>
      <c r="M83" s="420"/>
      <c r="N83" s="420"/>
      <c r="O83" s="420"/>
      <c r="P83" s="420"/>
      <c r="Q83" s="420"/>
      <c r="R83" s="420"/>
      <c r="S83" s="420"/>
      <c r="T83" s="420"/>
      <c r="U83" s="420"/>
      <c r="V83" s="420"/>
      <c r="W83" s="420"/>
      <c r="X83" s="420"/>
      <c r="Y83" s="420"/>
      <c r="Z83" s="420"/>
      <c r="AA83" s="420"/>
      <c r="AB83" s="420"/>
      <c r="AC83" s="420"/>
      <c r="AD83" s="420"/>
      <c r="AE83" s="420"/>
      <c r="AF83" s="420"/>
      <c r="AG83" s="420"/>
      <c r="AH83" s="420"/>
      <c r="AI83" s="420"/>
      <c r="AJ83" s="420"/>
      <c r="AK83" s="420"/>
      <c r="AL83" s="420"/>
      <c r="AM83" s="420"/>
      <c r="AN83" s="420"/>
      <c r="AO83" s="420"/>
      <c r="AP83" s="420"/>
      <c r="AQ83" s="420"/>
      <c r="AR83" s="420"/>
      <c r="AS83" s="420"/>
      <c r="AT83" s="420"/>
      <c r="AU83" s="420"/>
      <c r="AV83" s="420"/>
      <c r="AW83" s="420"/>
      <c r="AX83" s="420"/>
      <c r="AY83" s="420"/>
    </row>
  </sheetData>
  <sheetProtection algorithmName="SHA-512" hashValue="wIwmFnYm5jFAHzoNWL5xI/r1gZcVnRbZ6dhYDDOYiHMvaRrM3uvq1pjMD6kBcM0lEVvmyzGIGVxoeDVo7amjxQ==" saltValue="TLp3keg5o4KJYJxhtAPqwQ==" spinCount="100000" sheet="1" objects="1" scenarios="1"/>
  <mergeCells count="219">
    <mergeCell ref="K30:X30"/>
    <mergeCell ref="Y30:AC30"/>
    <mergeCell ref="Y34:AC34"/>
    <mergeCell ref="A59:AY60"/>
    <mergeCell ref="A82:AY83"/>
    <mergeCell ref="AD67:AU69"/>
    <mergeCell ref="AW67:AY69"/>
    <mergeCell ref="B70:O72"/>
    <mergeCell ref="P70:X72"/>
    <mergeCell ref="Y70:AC72"/>
    <mergeCell ref="AD70:AU72"/>
    <mergeCell ref="AW70:AY72"/>
    <mergeCell ref="B61:O63"/>
    <mergeCell ref="P61:X63"/>
    <mergeCell ref="Y61:AC63"/>
    <mergeCell ref="AD61:AU63"/>
    <mergeCell ref="AW61:AY63"/>
    <mergeCell ref="B64:O66"/>
    <mergeCell ref="P64:X66"/>
    <mergeCell ref="Y64:AC66"/>
    <mergeCell ref="AD64:AU66"/>
    <mergeCell ref="AW64:AY66"/>
    <mergeCell ref="A54:G55"/>
    <mergeCell ref="H54:AC55"/>
    <mergeCell ref="AS20:AX21"/>
    <mergeCell ref="AS22:AX23"/>
    <mergeCell ref="B24:AR27"/>
    <mergeCell ref="A79:X81"/>
    <mergeCell ref="Y79:AC81"/>
    <mergeCell ref="AD79:AU81"/>
    <mergeCell ref="AW79:AY81"/>
    <mergeCell ref="B73:O75"/>
    <mergeCell ref="P73:X75"/>
    <mergeCell ref="Y73:AC75"/>
    <mergeCell ref="AD73:AU75"/>
    <mergeCell ref="AW73:AY75"/>
    <mergeCell ref="B76:O78"/>
    <mergeCell ref="P76:X78"/>
    <mergeCell ref="Y76:AC78"/>
    <mergeCell ref="AD76:AU78"/>
    <mergeCell ref="AW76:AY78"/>
    <mergeCell ref="B67:O69"/>
    <mergeCell ref="P67:X69"/>
    <mergeCell ref="Y67:AC69"/>
    <mergeCell ref="A31:J34"/>
    <mergeCell ref="K31:X32"/>
    <mergeCell ref="K33:X34"/>
    <mergeCell ref="A30:J30"/>
    <mergeCell ref="AD54:AJ55"/>
    <mergeCell ref="AK54:AY55"/>
    <mergeCell ref="A56:G58"/>
    <mergeCell ref="H56:AC56"/>
    <mergeCell ref="AD56:AJ58"/>
    <mergeCell ref="AK56:AY58"/>
    <mergeCell ref="H57:AC58"/>
    <mergeCell ref="BJ49:BO49"/>
    <mergeCell ref="B50:AX51"/>
    <mergeCell ref="BS50:BX50"/>
    <mergeCell ref="A52:G53"/>
    <mergeCell ref="K52:R53"/>
    <mergeCell ref="S52:AY53"/>
    <mergeCell ref="BB46:BG46"/>
    <mergeCell ref="G48:S49"/>
    <mergeCell ref="T48:AC49"/>
    <mergeCell ref="AD48:AJ49"/>
    <mergeCell ref="AK48:AQ49"/>
    <mergeCell ref="AR48:AX49"/>
    <mergeCell ref="BB48:BG48"/>
    <mergeCell ref="BB49:BG49"/>
    <mergeCell ref="A46:F49"/>
    <mergeCell ref="G46:S47"/>
    <mergeCell ref="T46:AC47"/>
    <mergeCell ref="AD46:AJ47"/>
    <mergeCell ref="AK46:AQ47"/>
    <mergeCell ref="AR46:AX47"/>
    <mergeCell ref="BB40:BG40"/>
    <mergeCell ref="BJ40:BO40"/>
    <mergeCell ref="BS40:BX40"/>
    <mergeCell ref="BB42:BG42"/>
    <mergeCell ref="BJ42:BO42"/>
    <mergeCell ref="BS42:BX42"/>
    <mergeCell ref="AS42:AY42"/>
    <mergeCell ref="B39:AR42"/>
    <mergeCell ref="AS39:AY39"/>
    <mergeCell ref="AS40:AY40"/>
    <mergeCell ref="AS41:AY41"/>
    <mergeCell ref="AS36:AX36"/>
    <mergeCell ref="AS37:AX37"/>
    <mergeCell ref="AK35:AR36"/>
    <mergeCell ref="A43:AY44"/>
    <mergeCell ref="A45:S45"/>
    <mergeCell ref="T45:AC45"/>
    <mergeCell ref="AD45:AJ45"/>
    <mergeCell ref="AK45:AQ45"/>
    <mergeCell ref="AR45:AY45"/>
    <mergeCell ref="A35:J38"/>
    <mergeCell ref="K35:X36"/>
    <mergeCell ref="K37:X38"/>
    <mergeCell ref="AK31:AR32"/>
    <mergeCell ref="AK33:AR34"/>
    <mergeCell ref="BB33:BG33"/>
    <mergeCell ref="BB37:BG37"/>
    <mergeCell ref="BS37:BX37"/>
    <mergeCell ref="Y38:AC38"/>
    <mergeCell ref="AD38:AJ38"/>
    <mergeCell ref="BB38:BG38"/>
    <mergeCell ref="BJ38:BO38"/>
    <mergeCell ref="BS38:BX38"/>
    <mergeCell ref="AS38:AX38"/>
    <mergeCell ref="BB35:BG35"/>
    <mergeCell ref="BS35:BX35"/>
    <mergeCell ref="Y36:AC36"/>
    <mergeCell ref="AD36:AJ36"/>
    <mergeCell ref="BB36:BG36"/>
    <mergeCell ref="BJ36:BO36"/>
    <mergeCell ref="BS36:BX36"/>
    <mergeCell ref="Y35:AC35"/>
    <mergeCell ref="AD35:AJ35"/>
    <mergeCell ref="Y37:AC37"/>
    <mergeCell ref="AD37:AJ37"/>
    <mergeCell ref="AK37:AR38"/>
    <mergeCell ref="AS35:AX35"/>
    <mergeCell ref="BJ22:BO23"/>
    <mergeCell ref="A20:I23"/>
    <mergeCell ref="J20:M21"/>
    <mergeCell ref="N20:R21"/>
    <mergeCell ref="S20:AJ21"/>
    <mergeCell ref="AD34:AJ34"/>
    <mergeCell ref="BB34:BG34"/>
    <mergeCell ref="BJ34:BO34"/>
    <mergeCell ref="BS34:BX34"/>
    <mergeCell ref="BB31:BG31"/>
    <mergeCell ref="BS31:BX31"/>
    <mergeCell ref="Y32:AC32"/>
    <mergeCell ref="AD32:AJ32"/>
    <mergeCell ref="BB32:BG32"/>
    <mergeCell ref="BJ32:BO32"/>
    <mergeCell ref="BS32:BX32"/>
    <mergeCell ref="Y31:AC31"/>
    <mergeCell ref="AD31:AJ31"/>
    <mergeCell ref="Y33:AC33"/>
    <mergeCell ref="AD33:AJ33"/>
    <mergeCell ref="AS34:AX34"/>
    <mergeCell ref="AS31:AX31"/>
    <mergeCell ref="AS32:AX32"/>
    <mergeCell ref="AS33:AX33"/>
    <mergeCell ref="A16:I19"/>
    <mergeCell ref="J16:M17"/>
    <mergeCell ref="N16:R17"/>
    <mergeCell ref="S16:AJ17"/>
    <mergeCell ref="BB16:BG17"/>
    <mergeCell ref="BB25:BG25"/>
    <mergeCell ref="BS25:BX25"/>
    <mergeCell ref="BS33:BX33"/>
    <mergeCell ref="AS30:AY30"/>
    <mergeCell ref="AD30:AJ30"/>
    <mergeCell ref="AK30:AR30"/>
    <mergeCell ref="BJ25:BO25"/>
    <mergeCell ref="BJ27:BO27"/>
    <mergeCell ref="BS21:BX23"/>
    <mergeCell ref="A28:AY29"/>
    <mergeCell ref="AS24:AY24"/>
    <mergeCell ref="AS25:AY25"/>
    <mergeCell ref="AS26:AY26"/>
    <mergeCell ref="AS27:AY27"/>
    <mergeCell ref="J22:M23"/>
    <mergeCell ref="N22:R23"/>
    <mergeCell ref="S22:AJ23"/>
    <mergeCell ref="BB22:BG23"/>
    <mergeCell ref="AK20:AR23"/>
    <mergeCell ref="BB14:BG15"/>
    <mergeCell ref="AK12:AR15"/>
    <mergeCell ref="BJ14:BO15"/>
    <mergeCell ref="S11:AJ11"/>
    <mergeCell ref="J18:M19"/>
    <mergeCell ref="N18:R19"/>
    <mergeCell ref="S18:AJ19"/>
    <mergeCell ref="BB18:BG19"/>
    <mergeCell ref="AK16:AR19"/>
    <mergeCell ref="BJ18:BO19"/>
    <mergeCell ref="BB12:BG13"/>
    <mergeCell ref="AS11:AY11"/>
    <mergeCell ref="AS12:AX13"/>
    <mergeCell ref="AS14:AX15"/>
    <mergeCell ref="AS16:AX17"/>
    <mergeCell ref="AS18:AX19"/>
    <mergeCell ref="BZ42:CE42"/>
    <mergeCell ref="K1:AO2"/>
    <mergeCell ref="AP1:AY2"/>
    <mergeCell ref="A3:X4"/>
    <mergeCell ref="AA3:AG4"/>
    <mergeCell ref="AH3:AJ4"/>
    <mergeCell ref="AK3:AM4"/>
    <mergeCell ref="AN3:AO4"/>
    <mergeCell ref="AP3:AR4"/>
    <mergeCell ref="AS3:AT4"/>
    <mergeCell ref="AU3:AW4"/>
    <mergeCell ref="A9:M10"/>
    <mergeCell ref="AA9:AG10"/>
    <mergeCell ref="AH9:AY10"/>
    <mergeCell ref="A11:I11"/>
    <mergeCell ref="J11:M11"/>
    <mergeCell ref="N11:R11"/>
    <mergeCell ref="AK11:AR11"/>
    <mergeCell ref="BB20:BG21"/>
    <mergeCell ref="AA7:AG8"/>
    <mergeCell ref="AH7:AY8"/>
    <mergeCell ref="J14:M15"/>
    <mergeCell ref="AX3:AY4"/>
    <mergeCell ref="A5:X6"/>
    <mergeCell ref="AA5:AG6"/>
    <mergeCell ref="AH5:AY6"/>
    <mergeCell ref="A7:V8"/>
    <mergeCell ref="A12:I15"/>
    <mergeCell ref="J12:M13"/>
    <mergeCell ref="N12:R13"/>
    <mergeCell ref="S12:AJ13"/>
    <mergeCell ref="N14:R15"/>
    <mergeCell ref="S14:AJ15"/>
  </mergeCells>
  <phoneticPr fontId="1"/>
  <conditionalFormatting sqref="AS12:AX13">
    <cfRule type="expression" priority="7">
      <formula>INDIRECT(ADDRESS(ROW(),COLUMN()))=TRUNC(INDIRECT(ADDRESS(ROW(),COLUMN())))</formula>
    </cfRule>
    <cfRule type="expression" priority="8">
      <formula>INDIRECT(ADDRESS(ROW(),COLUMN()))=TRUNC(INDIRECT(ADDRESS(ROW(),COLUMN())))</formula>
    </cfRule>
    <cfRule type="expression" priority="9">
      <formula>INDIRECT(ADDRESS(ROW(),COLUMN()))=TRUNC(INDIRECT(ADDRESS(ROW(),COLUMN())))</formula>
    </cfRule>
  </conditionalFormatting>
  <conditionalFormatting sqref="AS31:AS32 AY31:AY32">
    <cfRule type="expression" priority="4">
      <formula>INDIRECT(ADDRESS(ROW(),COLUMN()))=TRUNC(INDIRECT(ADDRESS(ROW(),COLUMN())))</formula>
    </cfRule>
    <cfRule type="expression" priority="5">
      <formula>INDIRECT(ADDRESS(ROW(),COLUMN()))=TRUNC(INDIRECT(ADDRESS(ROW(),COLUMN())))</formula>
    </cfRule>
    <cfRule type="expression" priority="6">
      <formula>INDIRECT(ADDRESS(ROW(),COLUMN()))=TRUNC(INDIRECT(ADDRESS(ROW(),COLUMN())))</formula>
    </cfRule>
  </conditionalFormatting>
  <conditionalFormatting sqref="AS33:AS38 AY33:AY38">
    <cfRule type="expression" priority="1">
      <formula>INDIRECT(ADDRESS(ROW(),COLUMN()))=TRUNC(INDIRECT(ADDRESS(ROW(),COLUMN())))</formula>
    </cfRule>
    <cfRule type="expression" priority="2">
      <formula>INDIRECT(ADDRESS(ROW(),COLUMN()))=TRUNC(INDIRECT(ADDRESS(ROW(),COLUMN())))</formula>
    </cfRule>
    <cfRule type="expression" priority="3">
      <formula>INDIRECT(ADDRESS(ROW(),COLUMN()))=TRUNC(INDIRECT(ADDRESS(ROW(),COLUMN())))</formula>
    </cfRule>
  </conditionalFormatting>
  <pageMargins left="0.59055118110236227" right="0.59055118110236227" top="0.19685039370078741" bottom="0.19685039370078741" header="0.31496062992125984" footer="0.31496062992125984"/>
  <pageSetup paperSize="9" orientation="portrait" r:id="rId1"/>
  <ignoredErrors>
    <ignoredError sqref="AS14 AS18 BB18 BB14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18</xdr:col>
                    <xdr:colOff>106680</xdr:colOff>
                    <xdr:row>10</xdr:row>
                    <xdr:rowOff>144780</xdr:rowOff>
                  </from>
                  <to>
                    <xdr:col>29</xdr:col>
                    <xdr:colOff>38100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18</xdr:col>
                    <xdr:colOff>106680</xdr:colOff>
                    <xdr:row>11</xdr:row>
                    <xdr:rowOff>137160</xdr:rowOff>
                  </from>
                  <to>
                    <xdr:col>27</xdr:col>
                    <xdr:colOff>38100</xdr:colOff>
                    <xdr:row>13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27</xdr:col>
                    <xdr:colOff>22860</xdr:colOff>
                    <xdr:row>11</xdr:row>
                    <xdr:rowOff>137160</xdr:rowOff>
                  </from>
                  <to>
                    <xdr:col>35</xdr:col>
                    <xdr:colOff>106680</xdr:colOff>
                    <xdr:row>13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>
                <anchor moveWithCells="1">
                  <from>
                    <xdr:col>18</xdr:col>
                    <xdr:colOff>106680</xdr:colOff>
                    <xdr:row>12</xdr:row>
                    <xdr:rowOff>144780</xdr:rowOff>
                  </from>
                  <to>
                    <xdr:col>29</xdr:col>
                    <xdr:colOff>38100</xdr:colOff>
                    <xdr:row>14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Check Box 5">
              <controlPr defaultSize="0" autoFill="0" autoLine="0" autoPict="0">
                <anchor moveWithCells="1">
                  <from>
                    <xdr:col>18</xdr:col>
                    <xdr:colOff>106680</xdr:colOff>
                    <xdr:row>13</xdr:row>
                    <xdr:rowOff>137160</xdr:rowOff>
                  </from>
                  <to>
                    <xdr:col>27</xdr:col>
                    <xdr:colOff>38100</xdr:colOff>
                    <xdr:row>15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Check Box 6">
              <controlPr defaultSize="0" autoFill="0" autoLine="0" autoPict="0">
                <anchor moveWithCells="1">
                  <from>
                    <xdr:col>27</xdr:col>
                    <xdr:colOff>22860</xdr:colOff>
                    <xdr:row>13</xdr:row>
                    <xdr:rowOff>137160</xdr:rowOff>
                  </from>
                  <to>
                    <xdr:col>35</xdr:col>
                    <xdr:colOff>106680</xdr:colOff>
                    <xdr:row>15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Check Box 7">
              <controlPr defaultSize="0" autoFill="0" autoLine="0" autoPict="0">
                <anchor moveWithCells="1">
                  <from>
                    <xdr:col>18</xdr:col>
                    <xdr:colOff>106680</xdr:colOff>
                    <xdr:row>14</xdr:row>
                    <xdr:rowOff>144780</xdr:rowOff>
                  </from>
                  <to>
                    <xdr:col>29</xdr:col>
                    <xdr:colOff>38100</xdr:colOff>
                    <xdr:row>16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Check Box 8">
              <controlPr defaultSize="0" autoFill="0" autoLine="0" autoPict="0">
                <anchor moveWithCells="1">
                  <from>
                    <xdr:col>18</xdr:col>
                    <xdr:colOff>106680</xdr:colOff>
                    <xdr:row>15</xdr:row>
                    <xdr:rowOff>137160</xdr:rowOff>
                  </from>
                  <to>
                    <xdr:col>27</xdr:col>
                    <xdr:colOff>38100</xdr:colOff>
                    <xdr:row>17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Check Box 9">
              <controlPr defaultSize="0" autoFill="0" autoLine="0" autoPict="0">
                <anchor moveWithCells="1">
                  <from>
                    <xdr:col>27</xdr:col>
                    <xdr:colOff>22860</xdr:colOff>
                    <xdr:row>15</xdr:row>
                    <xdr:rowOff>137160</xdr:rowOff>
                  </from>
                  <to>
                    <xdr:col>35</xdr:col>
                    <xdr:colOff>106680</xdr:colOff>
                    <xdr:row>17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Check Box 10">
              <controlPr defaultSize="0" autoFill="0" autoLine="0" autoPict="0">
                <anchor moveWithCells="1">
                  <from>
                    <xdr:col>18</xdr:col>
                    <xdr:colOff>106680</xdr:colOff>
                    <xdr:row>16</xdr:row>
                    <xdr:rowOff>144780</xdr:rowOff>
                  </from>
                  <to>
                    <xdr:col>29</xdr:col>
                    <xdr:colOff>38100</xdr:colOff>
                    <xdr:row>18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4" name="Check Box 11">
              <controlPr defaultSize="0" autoFill="0" autoLine="0" autoPict="0">
                <anchor moveWithCells="1">
                  <from>
                    <xdr:col>18</xdr:col>
                    <xdr:colOff>106680</xdr:colOff>
                    <xdr:row>17</xdr:row>
                    <xdr:rowOff>137160</xdr:rowOff>
                  </from>
                  <to>
                    <xdr:col>27</xdr:col>
                    <xdr:colOff>38100</xdr:colOff>
                    <xdr:row>19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5" name="Check Box 12">
              <controlPr defaultSize="0" autoFill="0" autoLine="0" autoPict="0">
                <anchor moveWithCells="1">
                  <from>
                    <xdr:col>27</xdr:col>
                    <xdr:colOff>22860</xdr:colOff>
                    <xdr:row>17</xdr:row>
                    <xdr:rowOff>137160</xdr:rowOff>
                  </from>
                  <to>
                    <xdr:col>35</xdr:col>
                    <xdr:colOff>106680</xdr:colOff>
                    <xdr:row>19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6" name="Check Box 13">
              <controlPr defaultSize="0" autoFill="0" autoLine="0" autoPict="0">
                <anchor moveWithCells="1">
                  <from>
                    <xdr:col>18</xdr:col>
                    <xdr:colOff>106680</xdr:colOff>
                    <xdr:row>18</xdr:row>
                    <xdr:rowOff>144780</xdr:rowOff>
                  </from>
                  <to>
                    <xdr:col>29</xdr:col>
                    <xdr:colOff>38100</xdr:colOff>
                    <xdr:row>20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7" name="Check Box 14">
              <controlPr defaultSize="0" autoFill="0" autoLine="0" autoPict="0">
                <anchor moveWithCells="1">
                  <from>
                    <xdr:col>18</xdr:col>
                    <xdr:colOff>106680</xdr:colOff>
                    <xdr:row>19</xdr:row>
                    <xdr:rowOff>137160</xdr:rowOff>
                  </from>
                  <to>
                    <xdr:col>27</xdr:col>
                    <xdr:colOff>38100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8" name="Check Box 15">
              <controlPr defaultSize="0" autoFill="0" autoLine="0" autoPict="0">
                <anchor moveWithCells="1">
                  <from>
                    <xdr:col>27</xdr:col>
                    <xdr:colOff>22860</xdr:colOff>
                    <xdr:row>19</xdr:row>
                    <xdr:rowOff>137160</xdr:rowOff>
                  </from>
                  <to>
                    <xdr:col>35</xdr:col>
                    <xdr:colOff>106680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9" name="Check Box 16">
              <controlPr defaultSize="0" autoFill="0" autoLine="0" autoPict="0">
                <anchor moveWithCells="1">
                  <from>
                    <xdr:col>18</xdr:col>
                    <xdr:colOff>106680</xdr:colOff>
                    <xdr:row>20</xdr:row>
                    <xdr:rowOff>144780</xdr:rowOff>
                  </from>
                  <to>
                    <xdr:col>29</xdr:col>
                    <xdr:colOff>38100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20" name="Check Box 17">
              <controlPr defaultSize="0" autoFill="0" autoLine="0" autoPict="0">
                <anchor moveWithCells="1">
                  <from>
                    <xdr:col>18</xdr:col>
                    <xdr:colOff>106680</xdr:colOff>
                    <xdr:row>21</xdr:row>
                    <xdr:rowOff>137160</xdr:rowOff>
                  </from>
                  <to>
                    <xdr:col>27</xdr:col>
                    <xdr:colOff>38100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21" name="Check Box 18">
              <controlPr defaultSize="0" autoFill="0" autoLine="0" autoPict="0">
                <anchor moveWithCells="1">
                  <from>
                    <xdr:col>27</xdr:col>
                    <xdr:colOff>22860</xdr:colOff>
                    <xdr:row>21</xdr:row>
                    <xdr:rowOff>137160</xdr:rowOff>
                  </from>
                  <to>
                    <xdr:col>35</xdr:col>
                    <xdr:colOff>106680</xdr:colOff>
                    <xdr:row>23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AD51"/>
  <sheetViews>
    <sheetView showGridLines="0" topLeftCell="A7" zoomScaleNormal="100" workbookViewId="0">
      <selection activeCell="W13" sqref="W13:Y14"/>
    </sheetView>
  </sheetViews>
  <sheetFormatPr defaultColWidth="5.59765625" defaultRowHeight="18" customHeight="1" x14ac:dyDescent="0.45"/>
  <cols>
    <col min="1" max="1" width="5.59765625" style="1"/>
    <col min="2" max="2" width="5.59765625" style="2"/>
    <col min="3" max="4" width="5.59765625" style="1"/>
    <col min="5" max="6" width="5.59765625" style="3"/>
    <col min="7" max="9" width="5.59765625" style="1"/>
    <col min="10" max="12" width="5.59765625" style="3"/>
    <col min="13" max="14" width="5.59765625" style="1"/>
    <col min="15" max="16" width="5.59765625" style="3"/>
    <col min="17" max="21" width="5.59765625" style="1"/>
    <col min="22" max="16384" width="5.59765625" style="3"/>
  </cols>
  <sheetData>
    <row r="1" spans="1:30" ht="18" customHeight="1" x14ac:dyDescent="0.45">
      <c r="A1" s="424" t="s">
        <v>135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  <c r="X1" s="424"/>
      <c r="Y1" s="424"/>
      <c r="Z1" s="424"/>
      <c r="AA1" s="424"/>
      <c r="AB1" s="424"/>
      <c r="AC1" s="424"/>
      <c r="AD1" s="424"/>
    </row>
    <row r="2" spans="1:30" ht="18" customHeight="1" thickBot="1" x14ac:dyDescent="0.5">
      <c r="A2" s="424"/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  <c r="W2" s="424"/>
      <c r="X2" s="424"/>
      <c r="Y2" s="424"/>
      <c r="Z2" s="424"/>
      <c r="AA2" s="424"/>
      <c r="AB2" s="424"/>
      <c r="AC2" s="424"/>
      <c r="AD2" s="424"/>
    </row>
    <row r="3" spans="1:30" ht="18" customHeight="1" x14ac:dyDescent="0.45">
      <c r="A3" s="509" t="s">
        <v>24</v>
      </c>
      <c r="B3" s="487"/>
      <c r="C3" s="565" t="s">
        <v>264</v>
      </c>
      <c r="D3" s="566"/>
      <c r="E3" s="566"/>
      <c r="F3" s="566"/>
      <c r="G3" s="567"/>
      <c r="H3" s="555" t="s">
        <v>25</v>
      </c>
      <c r="I3" s="487"/>
      <c r="J3" s="559"/>
      <c r="K3" s="560"/>
      <c r="L3" s="560"/>
      <c r="M3" s="560"/>
      <c r="N3" s="560"/>
      <c r="O3" s="561"/>
      <c r="P3" s="555" t="s">
        <v>26</v>
      </c>
      <c r="Q3" s="487"/>
      <c r="R3" s="559"/>
      <c r="S3" s="560"/>
      <c r="T3" s="560"/>
      <c r="U3" s="560"/>
      <c r="V3" s="561"/>
      <c r="W3" s="557" t="s">
        <v>27</v>
      </c>
      <c r="X3" s="557"/>
      <c r="Y3" s="559"/>
      <c r="Z3" s="560"/>
      <c r="AA3" s="560"/>
      <c r="AB3" s="560"/>
      <c r="AC3" s="560"/>
      <c r="AD3" s="571"/>
    </row>
    <row r="4" spans="1:30" ht="18" customHeight="1" thickBot="1" x14ac:dyDescent="0.5">
      <c r="A4" s="490"/>
      <c r="B4" s="491"/>
      <c r="C4" s="568"/>
      <c r="D4" s="569"/>
      <c r="E4" s="569"/>
      <c r="F4" s="569"/>
      <c r="G4" s="570"/>
      <c r="H4" s="556"/>
      <c r="I4" s="491"/>
      <c r="J4" s="562"/>
      <c r="K4" s="563"/>
      <c r="L4" s="563"/>
      <c r="M4" s="563"/>
      <c r="N4" s="563"/>
      <c r="O4" s="564"/>
      <c r="P4" s="556"/>
      <c r="Q4" s="491"/>
      <c r="R4" s="562"/>
      <c r="S4" s="563"/>
      <c r="T4" s="563"/>
      <c r="U4" s="563"/>
      <c r="V4" s="564"/>
      <c r="W4" s="558"/>
      <c r="X4" s="558"/>
      <c r="Y4" s="562"/>
      <c r="Z4" s="563"/>
      <c r="AA4" s="563"/>
      <c r="AB4" s="563"/>
      <c r="AC4" s="563"/>
      <c r="AD4" s="572"/>
    </row>
    <row r="5" spans="1:30" ht="18" customHeight="1" x14ac:dyDescent="0.45">
      <c r="A5" s="482" t="s">
        <v>107</v>
      </c>
      <c r="B5" s="477"/>
      <c r="C5" s="460" t="s">
        <v>28</v>
      </c>
      <c r="D5" s="461"/>
      <c r="E5" s="461"/>
      <c r="F5" s="38"/>
      <c r="G5" s="36"/>
      <c r="H5" s="36"/>
      <c r="I5" s="36"/>
      <c r="J5" s="38"/>
      <c r="K5" s="38"/>
      <c r="L5" s="38"/>
      <c r="M5" s="36"/>
      <c r="N5" s="36"/>
      <c r="O5" s="39"/>
      <c r="P5" s="482" t="s">
        <v>112</v>
      </c>
      <c r="Q5" s="477"/>
      <c r="R5" s="460" t="s">
        <v>29</v>
      </c>
      <c r="S5" s="461"/>
      <c r="T5" s="461"/>
      <c r="U5" s="38"/>
      <c r="V5" s="36"/>
      <c r="W5" s="36"/>
      <c r="X5" s="36"/>
      <c r="Y5" s="38"/>
      <c r="Z5" s="38"/>
      <c r="AA5" s="38"/>
      <c r="AB5" s="36"/>
      <c r="AC5" s="36"/>
      <c r="AD5" s="39"/>
    </row>
    <row r="6" spans="1:30" ht="18" customHeight="1" x14ac:dyDescent="0.45">
      <c r="A6" s="478"/>
      <c r="B6" s="479"/>
      <c r="C6" s="454"/>
      <c r="D6" s="455"/>
      <c r="E6" s="455"/>
      <c r="F6" s="455"/>
      <c r="G6" s="455"/>
      <c r="H6" s="455"/>
      <c r="I6" s="455"/>
      <c r="J6" s="455"/>
      <c r="K6" s="455"/>
      <c r="L6" s="455"/>
      <c r="M6" s="455"/>
      <c r="N6" s="455"/>
      <c r="O6" s="456"/>
      <c r="P6" s="478"/>
      <c r="Q6" s="479"/>
      <c r="R6" s="454"/>
      <c r="S6" s="455"/>
      <c r="T6" s="455"/>
      <c r="U6" s="455"/>
      <c r="V6" s="455"/>
      <c r="W6" s="455"/>
      <c r="X6" s="455"/>
      <c r="Y6" s="455"/>
      <c r="Z6" s="455"/>
      <c r="AA6" s="455"/>
      <c r="AB6" s="455"/>
      <c r="AC6" s="455"/>
      <c r="AD6" s="456"/>
    </row>
    <row r="7" spans="1:30" ht="18" customHeight="1" x14ac:dyDescent="0.45">
      <c r="A7" s="478"/>
      <c r="B7" s="479"/>
      <c r="C7" s="468"/>
      <c r="D7" s="469"/>
      <c r="E7" s="469"/>
      <c r="F7" s="469"/>
      <c r="G7" s="469"/>
      <c r="H7" s="469"/>
      <c r="I7" s="469"/>
      <c r="J7" s="469"/>
      <c r="K7" s="469"/>
      <c r="L7" s="469"/>
      <c r="M7" s="469"/>
      <c r="N7" s="469"/>
      <c r="O7" s="470"/>
      <c r="P7" s="478"/>
      <c r="Q7" s="479"/>
      <c r="R7" s="468"/>
      <c r="S7" s="469"/>
      <c r="T7" s="469"/>
      <c r="U7" s="469"/>
      <c r="V7" s="469"/>
      <c r="W7" s="469"/>
      <c r="X7" s="469"/>
      <c r="Y7" s="469"/>
      <c r="Z7" s="469"/>
      <c r="AA7" s="469"/>
      <c r="AB7" s="469"/>
      <c r="AC7" s="469"/>
      <c r="AD7" s="470"/>
    </row>
    <row r="8" spans="1:30" ht="18" customHeight="1" x14ac:dyDescent="0.45">
      <c r="A8" s="478"/>
      <c r="B8" s="479"/>
      <c r="C8" s="6" t="s">
        <v>30</v>
      </c>
      <c r="D8" s="7" t="s">
        <v>31</v>
      </c>
      <c r="E8" s="452"/>
      <c r="F8" s="452"/>
      <c r="G8" s="452"/>
      <c r="H8" s="451" t="s">
        <v>32</v>
      </c>
      <c r="I8" s="451"/>
      <c r="J8" s="451"/>
      <c r="K8" s="452"/>
      <c r="L8" s="452"/>
      <c r="M8" s="452"/>
      <c r="N8" s="452"/>
      <c r="O8" s="453"/>
      <c r="P8" s="478"/>
      <c r="Q8" s="479"/>
      <c r="R8" s="6" t="s">
        <v>30</v>
      </c>
      <c r="S8" s="7" t="s">
        <v>31</v>
      </c>
      <c r="T8" s="452"/>
      <c r="U8" s="452"/>
      <c r="V8" s="452"/>
      <c r="W8" s="451" t="s">
        <v>32</v>
      </c>
      <c r="X8" s="451"/>
      <c r="Y8" s="451"/>
      <c r="Z8" s="452"/>
      <c r="AA8" s="452"/>
      <c r="AB8" s="452"/>
      <c r="AC8" s="452"/>
      <c r="AD8" s="453"/>
    </row>
    <row r="9" spans="1:30" ht="18" customHeight="1" x14ac:dyDescent="0.45">
      <c r="A9" s="478"/>
      <c r="B9" s="479"/>
      <c r="C9" s="454"/>
      <c r="D9" s="455"/>
      <c r="E9" s="455"/>
      <c r="F9" s="455"/>
      <c r="G9" s="455"/>
      <c r="H9" s="455"/>
      <c r="I9" s="455"/>
      <c r="J9" s="455"/>
      <c r="K9" s="455"/>
      <c r="L9" s="455"/>
      <c r="M9" s="455"/>
      <c r="N9" s="455"/>
      <c r="O9" s="456"/>
      <c r="P9" s="478"/>
      <c r="Q9" s="479"/>
      <c r="R9" s="454"/>
      <c r="S9" s="455"/>
      <c r="T9" s="455"/>
      <c r="U9" s="455"/>
      <c r="V9" s="455"/>
      <c r="W9" s="455"/>
      <c r="X9" s="455"/>
      <c r="Y9" s="455"/>
      <c r="Z9" s="455"/>
      <c r="AA9" s="455"/>
      <c r="AB9" s="455"/>
      <c r="AC9" s="455"/>
      <c r="AD9" s="456"/>
    </row>
    <row r="10" spans="1:30" ht="18" customHeight="1" x14ac:dyDescent="0.45">
      <c r="A10" s="478"/>
      <c r="B10" s="479"/>
      <c r="C10" s="454"/>
      <c r="D10" s="455"/>
      <c r="E10" s="455"/>
      <c r="F10" s="455"/>
      <c r="G10" s="455"/>
      <c r="H10" s="455"/>
      <c r="I10" s="455"/>
      <c r="J10" s="455"/>
      <c r="K10" s="455"/>
      <c r="L10" s="455"/>
      <c r="M10" s="455"/>
      <c r="N10" s="455"/>
      <c r="O10" s="456"/>
      <c r="P10" s="478"/>
      <c r="Q10" s="479"/>
      <c r="R10" s="454"/>
      <c r="S10" s="455"/>
      <c r="T10" s="455"/>
      <c r="U10" s="455"/>
      <c r="V10" s="455"/>
      <c r="W10" s="455"/>
      <c r="X10" s="455"/>
      <c r="Y10" s="455"/>
      <c r="Z10" s="455"/>
      <c r="AA10" s="455"/>
      <c r="AB10" s="455"/>
      <c r="AC10" s="455"/>
      <c r="AD10" s="456"/>
    </row>
    <row r="11" spans="1:30" ht="18" customHeight="1" thickBot="1" x14ac:dyDescent="0.5">
      <c r="A11" s="480"/>
      <c r="B11" s="481"/>
      <c r="C11" s="457"/>
      <c r="D11" s="458"/>
      <c r="E11" s="458"/>
      <c r="F11" s="458"/>
      <c r="G11" s="458"/>
      <c r="H11" s="458"/>
      <c r="I11" s="458"/>
      <c r="J11" s="458"/>
      <c r="K11" s="458"/>
      <c r="L11" s="458"/>
      <c r="M11" s="458"/>
      <c r="N11" s="458"/>
      <c r="O11" s="459"/>
      <c r="P11" s="480"/>
      <c r="Q11" s="481"/>
      <c r="R11" s="457"/>
      <c r="S11" s="458"/>
      <c r="T11" s="458"/>
      <c r="U11" s="458"/>
      <c r="V11" s="458"/>
      <c r="W11" s="458"/>
      <c r="X11" s="458"/>
      <c r="Y11" s="458"/>
      <c r="Z11" s="458"/>
      <c r="AA11" s="458"/>
      <c r="AB11" s="458"/>
      <c r="AC11" s="458"/>
      <c r="AD11" s="459"/>
    </row>
    <row r="12" spans="1:30" ht="18" customHeight="1" x14ac:dyDescent="0.45">
      <c r="A12" s="57"/>
      <c r="B12" s="60"/>
      <c r="C12" s="540" t="s">
        <v>33</v>
      </c>
      <c r="D12" s="541"/>
      <c r="E12" s="541"/>
      <c r="F12" s="541"/>
      <c r="G12" s="541"/>
      <c r="H12" s="541"/>
      <c r="I12" s="541"/>
      <c r="J12" s="541"/>
      <c r="K12" s="541"/>
      <c r="L12" s="541"/>
      <c r="M12" s="540" t="s">
        <v>113</v>
      </c>
      <c r="N12" s="541"/>
      <c r="O12" s="541"/>
      <c r="P12" s="541"/>
      <c r="Q12" s="541"/>
      <c r="R12" s="541"/>
      <c r="S12" s="541"/>
      <c r="T12" s="541"/>
      <c r="U12" s="541"/>
      <c r="V12" s="542"/>
      <c r="W12" s="549" t="s">
        <v>34</v>
      </c>
      <c r="X12" s="544"/>
      <c r="Y12" s="550"/>
      <c r="Z12" s="543" t="s">
        <v>35</v>
      </c>
      <c r="AA12" s="544"/>
      <c r="AB12" s="38"/>
      <c r="AC12" s="38"/>
      <c r="AD12" s="39"/>
    </row>
    <row r="13" spans="1:30" ht="18" customHeight="1" x14ac:dyDescent="0.45">
      <c r="A13" s="484" t="s">
        <v>108</v>
      </c>
      <c r="B13" s="485"/>
      <c r="C13" s="8"/>
      <c r="D13" s="9" t="s">
        <v>36</v>
      </c>
      <c r="E13" s="495" t="s">
        <v>37</v>
      </c>
      <c r="F13" s="496"/>
      <c r="G13" s="497"/>
      <c r="H13" s="8"/>
      <c r="I13" s="9" t="s">
        <v>38</v>
      </c>
      <c r="J13" s="425" t="s">
        <v>39</v>
      </c>
      <c r="K13" s="426"/>
      <c r="L13" s="427"/>
      <c r="M13" s="8"/>
      <c r="N13" s="9">
        <v>7000</v>
      </c>
      <c r="O13" s="425" t="s">
        <v>40</v>
      </c>
      <c r="P13" s="426"/>
      <c r="Q13" s="545"/>
      <c r="R13" s="8"/>
      <c r="S13" s="10">
        <v>7424</v>
      </c>
      <c r="T13" s="426" t="s">
        <v>41</v>
      </c>
      <c r="U13" s="426"/>
      <c r="V13" s="551"/>
      <c r="W13" s="535"/>
      <c r="X13" s="467"/>
      <c r="Y13" s="553"/>
      <c r="Z13" s="454"/>
      <c r="AA13" s="455"/>
      <c r="AB13" s="455"/>
      <c r="AC13" s="455"/>
      <c r="AD13" s="456"/>
    </row>
    <row r="14" spans="1:30" ht="18" customHeight="1" x14ac:dyDescent="0.45">
      <c r="A14" s="478"/>
      <c r="B14" s="479"/>
      <c r="C14" s="8"/>
      <c r="D14" s="11" t="s">
        <v>42</v>
      </c>
      <c r="E14" s="498" t="s">
        <v>43</v>
      </c>
      <c r="F14" s="499"/>
      <c r="G14" s="500"/>
      <c r="H14" s="8"/>
      <c r="I14" s="11" t="s">
        <v>44</v>
      </c>
      <c r="J14" s="546" t="s">
        <v>111</v>
      </c>
      <c r="K14" s="547"/>
      <c r="L14" s="548"/>
      <c r="M14" s="8"/>
      <c r="N14" s="11">
        <v>7010</v>
      </c>
      <c r="O14" s="492" t="s">
        <v>45</v>
      </c>
      <c r="P14" s="493"/>
      <c r="Q14" s="494"/>
      <c r="R14" s="8"/>
      <c r="S14" s="12">
        <v>7425</v>
      </c>
      <c r="T14" s="499" t="s">
        <v>46</v>
      </c>
      <c r="U14" s="499"/>
      <c r="V14" s="552"/>
      <c r="W14" s="537"/>
      <c r="X14" s="538"/>
      <c r="Y14" s="554"/>
      <c r="Z14" s="468"/>
      <c r="AA14" s="469"/>
      <c r="AB14" s="469"/>
      <c r="AC14" s="469"/>
      <c r="AD14" s="470"/>
    </row>
    <row r="15" spans="1:30" ht="18" customHeight="1" x14ac:dyDescent="0.45">
      <c r="A15" s="478"/>
      <c r="B15" s="479"/>
      <c r="C15" s="8"/>
      <c r="D15" s="11" t="s">
        <v>47</v>
      </c>
      <c r="E15" s="492" t="s">
        <v>48</v>
      </c>
      <c r="F15" s="493"/>
      <c r="G15" s="494"/>
      <c r="H15" s="8"/>
      <c r="I15" s="11" t="s">
        <v>49</v>
      </c>
      <c r="J15" s="492" t="s">
        <v>50</v>
      </c>
      <c r="K15" s="493"/>
      <c r="L15" s="518"/>
      <c r="M15" s="8"/>
      <c r="N15" s="11">
        <v>7100</v>
      </c>
      <c r="O15" s="492" t="s">
        <v>51</v>
      </c>
      <c r="P15" s="493"/>
      <c r="Q15" s="494"/>
      <c r="R15" s="8"/>
      <c r="S15" s="13">
        <v>7426</v>
      </c>
      <c r="T15" s="493" t="s">
        <v>52</v>
      </c>
      <c r="U15" s="493"/>
      <c r="V15" s="511"/>
      <c r="W15" s="64" t="s">
        <v>59</v>
      </c>
      <c r="X15" s="14"/>
      <c r="Y15" s="15"/>
      <c r="Z15" s="15"/>
      <c r="AA15" s="15"/>
      <c r="AB15" s="15"/>
      <c r="AC15" s="15"/>
      <c r="AD15" s="52"/>
    </row>
    <row r="16" spans="1:30" ht="18" customHeight="1" x14ac:dyDescent="0.45">
      <c r="A16" s="478"/>
      <c r="B16" s="479"/>
      <c r="C16" s="8"/>
      <c r="D16" s="11" t="s">
        <v>53</v>
      </c>
      <c r="E16" s="492" t="s">
        <v>54</v>
      </c>
      <c r="F16" s="493"/>
      <c r="G16" s="494"/>
      <c r="H16" s="8"/>
      <c r="I16" s="11" t="s">
        <v>55</v>
      </c>
      <c r="J16" s="492" t="s">
        <v>56</v>
      </c>
      <c r="K16" s="493"/>
      <c r="L16" s="518"/>
      <c r="M16" s="8"/>
      <c r="N16" s="11">
        <v>7110</v>
      </c>
      <c r="O16" s="492" t="s">
        <v>57</v>
      </c>
      <c r="P16" s="493"/>
      <c r="Q16" s="494"/>
      <c r="R16" s="8"/>
      <c r="S16" s="13">
        <v>7427</v>
      </c>
      <c r="T16" s="493" t="s">
        <v>58</v>
      </c>
      <c r="U16" s="493"/>
      <c r="V16" s="511"/>
      <c r="W16" s="535"/>
      <c r="X16" s="467"/>
      <c r="Y16" s="467"/>
      <c r="Z16" s="467"/>
      <c r="AA16" s="467"/>
      <c r="AB16" s="467"/>
      <c r="AC16" s="467"/>
      <c r="AD16" s="536"/>
    </row>
    <row r="17" spans="1:30" ht="18" customHeight="1" x14ac:dyDescent="0.45">
      <c r="A17" s="478"/>
      <c r="B17" s="479"/>
      <c r="C17" s="8"/>
      <c r="D17" s="11" t="s">
        <v>60</v>
      </c>
      <c r="E17" s="530" t="s">
        <v>61</v>
      </c>
      <c r="F17" s="531"/>
      <c r="G17" s="532"/>
      <c r="H17" s="8"/>
      <c r="I17" s="11" t="s">
        <v>62</v>
      </c>
      <c r="J17" s="492" t="s">
        <v>63</v>
      </c>
      <c r="K17" s="493"/>
      <c r="L17" s="518"/>
      <c r="M17" s="8"/>
      <c r="N17" s="11">
        <v>7200</v>
      </c>
      <c r="O17" s="492" t="s">
        <v>64</v>
      </c>
      <c r="P17" s="493"/>
      <c r="Q17" s="494"/>
      <c r="R17" s="8"/>
      <c r="S17" s="13">
        <v>7428</v>
      </c>
      <c r="T17" s="493" t="s">
        <v>65</v>
      </c>
      <c r="U17" s="493"/>
      <c r="V17" s="511"/>
      <c r="W17" s="537"/>
      <c r="X17" s="538"/>
      <c r="Y17" s="538"/>
      <c r="Z17" s="538"/>
      <c r="AA17" s="538"/>
      <c r="AB17" s="538"/>
      <c r="AC17" s="538"/>
      <c r="AD17" s="539"/>
    </row>
    <row r="18" spans="1:30" ht="18" customHeight="1" x14ac:dyDescent="0.45">
      <c r="A18" s="478"/>
      <c r="B18" s="479"/>
      <c r="C18" s="8"/>
      <c r="D18" s="11" t="s">
        <v>66</v>
      </c>
      <c r="E18" s="530" t="s">
        <v>152</v>
      </c>
      <c r="F18" s="531"/>
      <c r="G18" s="532"/>
      <c r="H18" s="8"/>
      <c r="I18" s="11" t="s">
        <v>67</v>
      </c>
      <c r="J18" s="492" t="s">
        <v>68</v>
      </c>
      <c r="K18" s="493"/>
      <c r="L18" s="518"/>
      <c r="M18" s="8"/>
      <c r="N18" s="11">
        <v>7210</v>
      </c>
      <c r="O18" s="492" t="s">
        <v>69</v>
      </c>
      <c r="P18" s="493"/>
      <c r="Q18" s="494"/>
      <c r="R18" s="8"/>
      <c r="S18" s="13">
        <v>7429</v>
      </c>
      <c r="T18" s="493" t="s">
        <v>70</v>
      </c>
      <c r="U18" s="493"/>
      <c r="V18" s="511"/>
      <c r="W18" s="523" t="s">
        <v>71</v>
      </c>
      <c r="X18" s="524"/>
      <c r="Y18" s="5"/>
      <c r="Z18" s="525" t="s">
        <v>72</v>
      </c>
      <c r="AA18" s="524"/>
      <c r="AB18" s="4"/>
      <c r="AD18" s="32"/>
    </row>
    <row r="19" spans="1:30" ht="18" customHeight="1" x14ac:dyDescent="0.45">
      <c r="A19" s="478"/>
      <c r="B19" s="479"/>
      <c r="C19" s="8"/>
      <c r="D19" s="11" t="s">
        <v>73</v>
      </c>
      <c r="E19" s="530" t="s">
        <v>74</v>
      </c>
      <c r="F19" s="531"/>
      <c r="G19" s="532"/>
      <c r="H19" s="8"/>
      <c r="I19" s="11" t="s">
        <v>75</v>
      </c>
      <c r="J19" s="492" t="s">
        <v>76</v>
      </c>
      <c r="K19" s="493"/>
      <c r="L19" s="518"/>
      <c r="M19" s="8"/>
      <c r="N19" s="11">
        <v>7300</v>
      </c>
      <c r="O19" s="492" t="s">
        <v>77</v>
      </c>
      <c r="P19" s="493"/>
      <c r="Q19" s="494"/>
      <c r="R19" s="8"/>
      <c r="S19" s="13">
        <v>7430</v>
      </c>
      <c r="T19" s="493" t="s">
        <v>78</v>
      </c>
      <c r="U19" s="493"/>
      <c r="V19" s="511"/>
      <c r="W19" s="526"/>
      <c r="X19" s="455"/>
      <c r="Y19" s="527"/>
      <c r="Z19" s="454"/>
      <c r="AA19" s="455"/>
      <c r="AB19" s="455"/>
      <c r="AC19" s="455"/>
      <c r="AD19" s="456"/>
    </row>
    <row r="20" spans="1:30" ht="18" customHeight="1" thickBot="1" x14ac:dyDescent="0.5">
      <c r="A20" s="478"/>
      <c r="B20" s="479"/>
      <c r="C20" s="8"/>
      <c r="D20" s="11" t="s">
        <v>79</v>
      </c>
      <c r="E20" s="530" t="s">
        <v>80</v>
      </c>
      <c r="F20" s="531"/>
      <c r="G20" s="532"/>
      <c r="H20" s="8"/>
      <c r="I20" s="11" t="s">
        <v>81</v>
      </c>
      <c r="J20" s="492" t="s">
        <v>82</v>
      </c>
      <c r="K20" s="493"/>
      <c r="L20" s="518"/>
      <c r="M20" s="8"/>
      <c r="N20" s="11">
        <v>7410</v>
      </c>
      <c r="O20" s="492" t="s">
        <v>83</v>
      </c>
      <c r="P20" s="493"/>
      <c r="Q20" s="494"/>
      <c r="R20" s="8"/>
      <c r="S20" s="16">
        <v>7440</v>
      </c>
      <c r="T20" s="493" t="s">
        <v>265</v>
      </c>
      <c r="U20" s="493"/>
      <c r="V20" s="511"/>
      <c r="W20" s="528"/>
      <c r="X20" s="458"/>
      <c r="Y20" s="529"/>
      <c r="Z20" s="457"/>
      <c r="AA20" s="458"/>
      <c r="AB20" s="458"/>
      <c r="AC20" s="458"/>
      <c r="AD20" s="459"/>
    </row>
    <row r="21" spans="1:30" ht="18" customHeight="1" x14ac:dyDescent="0.45">
      <c r="A21" s="478"/>
      <c r="B21" s="479"/>
      <c r="C21" s="8"/>
      <c r="D21" s="11" t="s">
        <v>84</v>
      </c>
      <c r="E21" s="530" t="s">
        <v>85</v>
      </c>
      <c r="F21" s="531"/>
      <c r="G21" s="532"/>
      <c r="H21" s="8"/>
      <c r="I21" s="11" t="s">
        <v>86</v>
      </c>
      <c r="J21" s="492" t="s">
        <v>87</v>
      </c>
      <c r="K21" s="493"/>
      <c r="L21" s="518"/>
      <c r="M21" s="8"/>
      <c r="N21" s="11">
        <v>7421</v>
      </c>
      <c r="O21" s="492" t="s">
        <v>88</v>
      </c>
      <c r="P21" s="493"/>
      <c r="Q21" s="494"/>
      <c r="R21" s="8"/>
      <c r="S21" s="17"/>
      <c r="T21" s="493"/>
      <c r="U21" s="493"/>
      <c r="V21" s="493"/>
      <c r="W21" s="512" t="s">
        <v>89</v>
      </c>
      <c r="X21" s="513"/>
      <c r="Y21" s="513"/>
      <c r="Z21" s="513"/>
      <c r="AA21" s="513"/>
      <c r="AB21" s="513"/>
      <c r="AC21" s="513"/>
      <c r="AD21" s="514"/>
    </row>
    <row r="22" spans="1:30" ht="18" customHeight="1" x14ac:dyDescent="0.45">
      <c r="A22" s="478"/>
      <c r="B22" s="479"/>
      <c r="C22" s="8"/>
      <c r="D22" s="11" t="s">
        <v>90</v>
      </c>
      <c r="E22" s="530" t="s">
        <v>91</v>
      </c>
      <c r="F22" s="531"/>
      <c r="G22" s="531"/>
      <c r="H22" s="8"/>
      <c r="I22" s="16"/>
      <c r="J22" s="18"/>
      <c r="K22" s="18"/>
      <c r="L22" s="19"/>
      <c r="M22" s="8"/>
      <c r="N22" s="11">
        <v>7422</v>
      </c>
      <c r="O22" s="492" t="s">
        <v>92</v>
      </c>
      <c r="P22" s="493"/>
      <c r="Q22" s="494"/>
      <c r="R22" s="8"/>
      <c r="S22" s="16"/>
      <c r="T22" s="522"/>
      <c r="U22" s="522"/>
      <c r="V22" s="522"/>
      <c r="W22" s="54"/>
      <c r="X22" s="520" t="s">
        <v>114</v>
      </c>
      <c r="Y22" s="520"/>
      <c r="Z22" s="520"/>
      <c r="AA22" s="520"/>
      <c r="AB22" s="520"/>
      <c r="AC22" s="520"/>
      <c r="AD22" s="521"/>
    </row>
    <row r="23" spans="1:30" ht="18" customHeight="1" thickBot="1" x14ac:dyDescent="0.5">
      <c r="A23" s="480"/>
      <c r="B23" s="481"/>
      <c r="C23" s="44"/>
      <c r="D23" s="43" t="s">
        <v>93</v>
      </c>
      <c r="E23" s="533" t="s">
        <v>94</v>
      </c>
      <c r="F23" s="534"/>
      <c r="G23" s="534"/>
      <c r="H23" s="44"/>
      <c r="I23" s="62"/>
      <c r="J23" s="33"/>
      <c r="K23" s="33"/>
      <c r="L23" s="50"/>
      <c r="M23" s="44"/>
      <c r="N23" s="43">
        <v>7423</v>
      </c>
      <c r="O23" s="515" t="s">
        <v>95</v>
      </c>
      <c r="P23" s="516"/>
      <c r="Q23" s="517"/>
      <c r="R23" s="44"/>
      <c r="S23" s="63"/>
      <c r="T23" s="519"/>
      <c r="U23" s="519"/>
      <c r="V23" s="519"/>
      <c r="W23" s="48"/>
      <c r="X23" s="463" t="s">
        <v>115</v>
      </c>
      <c r="Y23" s="463"/>
      <c r="Z23" s="463"/>
      <c r="AA23" s="463"/>
      <c r="AB23" s="463"/>
      <c r="AC23" s="463"/>
      <c r="AD23" s="471"/>
    </row>
    <row r="24" spans="1:30" ht="18" customHeight="1" x14ac:dyDescent="0.45">
      <c r="A24" s="486" t="s">
        <v>109</v>
      </c>
      <c r="B24" s="487"/>
      <c r="C24" s="460" t="s">
        <v>96</v>
      </c>
      <c r="D24" s="461"/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461"/>
      <c r="P24" s="35"/>
      <c r="Q24" s="36"/>
      <c r="R24" s="36"/>
      <c r="S24" s="36"/>
      <c r="T24" s="37"/>
      <c r="U24" s="37"/>
      <c r="V24" s="39"/>
      <c r="W24" s="48"/>
      <c r="X24" s="463" t="s">
        <v>116</v>
      </c>
      <c r="Y24" s="463"/>
      <c r="Z24" s="463"/>
      <c r="AA24" s="463"/>
      <c r="AB24" s="463"/>
      <c r="AC24" s="463"/>
      <c r="AD24" s="471"/>
    </row>
    <row r="25" spans="1:30" ht="18" customHeight="1" x14ac:dyDescent="0.45">
      <c r="A25" s="488"/>
      <c r="B25" s="489"/>
      <c r="D25" s="463" t="s">
        <v>97</v>
      </c>
      <c r="E25" s="463"/>
      <c r="F25" s="463"/>
      <c r="G25" s="463"/>
      <c r="H25" s="463"/>
      <c r="I25" s="463"/>
      <c r="J25" s="463"/>
      <c r="K25" s="463"/>
      <c r="L25" s="463"/>
      <c r="V25" s="32"/>
      <c r="W25" s="48"/>
      <c r="X25" s="463" t="s">
        <v>117</v>
      </c>
      <c r="Y25" s="463"/>
      <c r="Z25" s="463"/>
      <c r="AA25" s="463"/>
      <c r="AB25" s="463"/>
      <c r="AC25" s="463"/>
      <c r="AD25" s="471"/>
    </row>
    <row r="26" spans="1:30" ht="18" customHeight="1" thickBot="1" x14ac:dyDescent="0.5">
      <c r="A26" s="490"/>
      <c r="B26" s="491"/>
      <c r="C26" s="40"/>
      <c r="D26" s="474" t="s">
        <v>98</v>
      </c>
      <c r="E26" s="474"/>
      <c r="F26" s="474"/>
      <c r="G26" s="474"/>
      <c r="H26" s="474"/>
      <c r="I26" s="474"/>
      <c r="J26" s="474"/>
      <c r="K26" s="474"/>
      <c r="L26" s="474"/>
      <c r="M26" s="40"/>
      <c r="N26" s="40"/>
      <c r="O26" s="33"/>
      <c r="P26" s="33"/>
      <c r="Q26" s="40"/>
      <c r="R26" s="40"/>
      <c r="S26" s="40"/>
      <c r="T26" s="40"/>
      <c r="U26" s="40"/>
      <c r="V26" s="34"/>
      <c r="W26" s="472"/>
      <c r="X26" s="463"/>
      <c r="Y26" s="463"/>
      <c r="Z26" s="463"/>
      <c r="AA26" s="463"/>
      <c r="AB26" s="463"/>
      <c r="AC26" s="463"/>
      <c r="AD26" s="471"/>
    </row>
    <row r="27" spans="1:30" ht="18" customHeight="1" x14ac:dyDescent="0.45">
      <c r="A27" s="486" t="s">
        <v>110</v>
      </c>
      <c r="B27" s="487"/>
      <c r="C27" s="460" t="s">
        <v>120</v>
      </c>
      <c r="D27" s="461"/>
      <c r="E27" s="461"/>
      <c r="F27" s="461"/>
      <c r="G27" s="461"/>
      <c r="H27" s="461"/>
      <c r="I27" s="461"/>
      <c r="J27" s="461"/>
      <c r="K27" s="461"/>
      <c r="L27" s="461"/>
      <c r="M27" s="461"/>
      <c r="N27" s="461"/>
      <c r="O27" s="461"/>
      <c r="P27" s="35"/>
      <c r="Q27" s="36"/>
      <c r="R27" s="36"/>
      <c r="S27" s="36"/>
      <c r="T27" s="36"/>
      <c r="U27" s="36"/>
      <c r="V27" s="39"/>
      <c r="W27" s="472"/>
      <c r="X27" s="463"/>
      <c r="Y27" s="463"/>
      <c r="Z27" s="463"/>
      <c r="AA27" s="463"/>
      <c r="AB27" s="463"/>
      <c r="AC27" s="463"/>
      <c r="AD27" s="471"/>
    </row>
    <row r="28" spans="1:30" ht="18" customHeight="1" x14ac:dyDescent="0.45">
      <c r="A28" s="488"/>
      <c r="B28" s="489"/>
      <c r="D28" s="463" t="s">
        <v>249</v>
      </c>
      <c r="E28" s="463"/>
      <c r="F28" s="463"/>
      <c r="G28" s="463"/>
      <c r="H28" s="463"/>
      <c r="I28" s="463"/>
      <c r="J28" s="463"/>
      <c r="K28" s="463"/>
      <c r="L28" s="463"/>
      <c r="V28" s="32"/>
      <c r="W28" s="472"/>
      <c r="X28" s="463"/>
      <c r="Y28" s="463"/>
      <c r="Z28" s="463"/>
      <c r="AA28" s="463"/>
      <c r="AB28" s="463"/>
      <c r="AC28" s="463"/>
      <c r="AD28" s="471"/>
    </row>
    <row r="29" spans="1:30" ht="18" customHeight="1" thickBot="1" x14ac:dyDescent="0.5">
      <c r="A29" s="490"/>
      <c r="B29" s="491"/>
      <c r="C29" s="40"/>
      <c r="D29" s="474" t="s">
        <v>98</v>
      </c>
      <c r="E29" s="474"/>
      <c r="F29" s="474"/>
      <c r="G29" s="474"/>
      <c r="H29" s="474"/>
      <c r="I29" s="474"/>
      <c r="J29" s="474"/>
      <c r="K29" s="474"/>
      <c r="L29" s="474"/>
      <c r="M29" s="40"/>
      <c r="N29" s="40"/>
      <c r="O29" s="33"/>
      <c r="P29" s="33"/>
      <c r="Q29" s="40"/>
      <c r="R29" s="40"/>
      <c r="S29" s="40"/>
      <c r="T29" s="40"/>
      <c r="U29" s="40"/>
      <c r="V29" s="34"/>
      <c r="W29" s="473"/>
      <c r="X29" s="474"/>
      <c r="Y29" s="474"/>
      <c r="Z29" s="474"/>
      <c r="AA29" s="474"/>
      <c r="AB29" s="474"/>
      <c r="AC29" s="474"/>
      <c r="AD29" s="475"/>
    </row>
    <row r="30" spans="1:30" ht="18" customHeight="1" x14ac:dyDescent="0.45">
      <c r="A30" s="476" t="s">
        <v>118</v>
      </c>
      <c r="B30" s="477"/>
      <c r="C30" s="460" t="s">
        <v>28</v>
      </c>
      <c r="D30" s="461"/>
      <c r="E30" s="461"/>
      <c r="F30" s="38"/>
      <c r="G30" s="36"/>
      <c r="H30" s="36"/>
      <c r="I30" s="36"/>
      <c r="J30" s="38"/>
      <c r="K30" s="38"/>
      <c r="L30" s="38"/>
      <c r="M30" s="36"/>
      <c r="N30" s="36"/>
      <c r="O30" s="39"/>
      <c r="P30" s="482" t="s">
        <v>121</v>
      </c>
      <c r="Q30" s="477"/>
      <c r="R30" s="460" t="s">
        <v>29</v>
      </c>
      <c r="S30" s="461"/>
      <c r="T30" s="461"/>
      <c r="U30" s="38"/>
      <c r="V30" s="36"/>
      <c r="W30" s="36"/>
      <c r="X30" s="36"/>
      <c r="Y30" s="38"/>
      <c r="Z30" s="38"/>
      <c r="AA30" s="38"/>
      <c r="AB30" s="36"/>
      <c r="AC30" s="36"/>
      <c r="AD30" s="39"/>
    </row>
    <row r="31" spans="1:30" ht="18" customHeight="1" x14ac:dyDescent="0.45">
      <c r="A31" s="478"/>
      <c r="B31" s="479"/>
      <c r="C31" s="454"/>
      <c r="D31" s="455"/>
      <c r="E31" s="455"/>
      <c r="F31" s="455"/>
      <c r="G31" s="455"/>
      <c r="H31" s="455"/>
      <c r="I31" s="455"/>
      <c r="J31" s="455"/>
      <c r="K31" s="455"/>
      <c r="L31" s="455"/>
      <c r="M31" s="455"/>
      <c r="N31" s="455"/>
      <c r="O31" s="456"/>
      <c r="P31" s="478"/>
      <c r="Q31" s="479"/>
      <c r="R31" s="454"/>
      <c r="S31" s="455"/>
      <c r="T31" s="455"/>
      <c r="U31" s="455"/>
      <c r="V31" s="455"/>
      <c r="W31" s="455"/>
      <c r="X31" s="455"/>
      <c r="Y31" s="455"/>
      <c r="Z31" s="455"/>
      <c r="AA31" s="455"/>
      <c r="AB31" s="455"/>
      <c r="AC31" s="455"/>
      <c r="AD31" s="456"/>
    </row>
    <row r="32" spans="1:30" ht="18" customHeight="1" x14ac:dyDescent="0.45">
      <c r="A32" s="478"/>
      <c r="B32" s="479"/>
      <c r="C32" s="468"/>
      <c r="D32" s="469"/>
      <c r="E32" s="469"/>
      <c r="F32" s="469"/>
      <c r="G32" s="469"/>
      <c r="H32" s="469"/>
      <c r="I32" s="469"/>
      <c r="J32" s="469"/>
      <c r="K32" s="469"/>
      <c r="L32" s="469"/>
      <c r="M32" s="469"/>
      <c r="N32" s="469"/>
      <c r="O32" s="470"/>
      <c r="P32" s="478"/>
      <c r="Q32" s="479"/>
      <c r="R32" s="468"/>
      <c r="S32" s="469"/>
      <c r="T32" s="469"/>
      <c r="U32" s="469"/>
      <c r="V32" s="469"/>
      <c r="W32" s="469"/>
      <c r="X32" s="469"/>
      <c r="Y32" s="469"/>
      <c r="Z32" s="469"/>
      <c r="AA32" s="469"/>
      <c r="AB32" s="469"/>
      <c r="AC32" s="469"/>
      <c r="AD32" s="470"/>
    </row>
    <row r="33" spans="1:30" ht="18" customHeight="1" x14ac:dyDescent="0.45">
      <c r="A33" s="478"/>
      <c r="B33" s="479"/>
      <c r="C33" s="6" t="s">
        <v>30</v>
      </c>
      <c r="D33" s="7" t="s">
        <v>31</v>
      </c>
      <c r="E33" s="452"/>
      <c r="F33" s="452"/>
      <c r="G33" s="452"/>
      <c r="H33" s="451" t="s">
        <v>32</v>
      </c>
      <c r="I33" s="451"/>
      <c r="J33" s="451"/>
      <c r="K33" s="452"/>
      <c r="L33" s="452"/>
      <c r="M33" s="452"/>
      <c r="N33" s="452"/>
      <c r="O33" s="453"/>
      <c r="P33" s="478"/>
      <c r="Q33" s="479"/>
      <c r="R33" s="23" t="s">
        <v>123</v>
      </c>
      <c r="S33" s="7" t="s">
        <v>31</v>
      </c>
      <c r="T33" s="452"/>
      <c r="U33" s="452"/>
      <c r="V33" s="452"/>
      <c r="W33" s="451" t="s">
        <v>32</v>
      </c>
      <c r="X33" s="451"/>
      <c r="Y33" s="451"/>
      <c r="Z33" s="452"/>
      <c r="AA33" s="452"/>
      <c r="AB33" s="452"/>
      <c r="AC33" s="452"/>
      <c r="AD33" s="453"/>
    </row>
    <row r="34" spans="1:30" ht="18" customHeight="1" x14ac:dyDescent="0.45">
      <c r="A34" s="478"/>
      <c r="B34" s="479"/>
      <c r="C34" s="454"/>
      <c r="D34" s="455"/>
      <c r="E34" s="455"/>
      <c r="F34" s="455"/>
      <c r="G34" s="455"/>
      <c r="H34" s="455"/>
      <c r="I34" s="455"/>
      <c r="J34" s="455"/>
      <c r="K34" s="455"/>
      <c r="L34" s="455"/>
      <c r="M34" s="455"/>
      <c r="N34" s="455"/>
      <c r="O34" s="456"/>
      <c r="P34" s="478"/>
      <c r="Q34" s="479"/>
      <c r="R34" s="454"/>
      <c r="S34" s="455"/>
      <c r="T34" s="455"/>
      <c r="U34" s="455"/>
      <c r="V34" s="455"/>
      <c r="W34" s="455"/>
      <c r="X34" s="455"/>
      <c r="Y34" s="455"/>
      <c r="Z34" s="455"/>
      <c r="AA34" s="455"/>
      <c r="AB34" s="455"/>
      <c r="AC34" s="455"/>
      <c r="AD34" s="456"/>
    </row>
    <row r="35" spans="1:30" ht="18" customHeight="1" x14ac:dyDescent="0.45">
      <c r="A35" s="478"/>
      <c r="B35" s="479"/>
      <c r="C35" s="454"/>
      <c r="D35" s="455"/>
      <c r="E35" s="455"/>
      <c r="F35" s="455"/>
      <c r="G35" s="455"/>
      <c r="H35" s="455"/>
      <c r="I35" s="455"/>
      <c r="J35" s="455"/>
      <c r="K35" s="455"/>
      <c r="L35" s="455"/>
      <c r="M35" s="455"/>
      <c r="N35" s="455"/>
      <c r="O35" s="456"/>
      <c r="P35" s="478"/>
      <c r="Q35" s="479"/>
      <c r="R35" s="454"/>
      <c r="S35" s="455"/>
      <c r="T35" s="455"/>
      <c r="U35" s="455"/>
      <c r="V35" s="455"/>
      <c r="W35" s="455"/>
      <c r="X35" s="455"/>
      <c r="Y35" s="455"/>
      <c r="Z35" s="455"/>
      <c r="AA35" s="455"/>
      <c r="AB35" s="455"/>
      <c r="AC35" s="455"/>
      <c r="AD35" s="456"/>
    </row>
    <row r="36" spans="1:30" ht="18" customHeight="1" thickBot="1" x14ac:dyDescent="0.5">
      <c r="A36" s="480"/>
      <c r="B36" s="481"/>
      <c r="C36" s="457"/>
      <c r="D36" s="458"/>
      <c r="E36" s="458"/>
      <c r="F36" s="458"/>
      <c r="G36" s="458"/>
      <c r="H36" s="458"/>
      <c r="I36" s="458"/>
      <c r="J36" s="458"/>
      <c r="K36" s="458"/>
      <c r="L36" s="458"/>
      <c r="M36" s="458"/>
      <c r="N36" s="458"/>
      <c r="O36" s="459"/>
      <c r="P36" s="480"/>
      <c r="Q36" s="481"/>
      <c r="R36" s="457"/>
      <c r="S36" s="458"/>
      <c r="T36" s="458"/>
      <c r="U36" s="458"/>
      <c r="V36" s="458"/>
      <c r="W36" s="458"/>
      <c r="X36" s="458"/>
      <c r="Y36" s="458"/>
      <c r="Z36" s="458"/>
      <c r="AA36" s="458"/>
      <c r="AB36" s="458"/>
      <c r="AC36" s="458"/>
      <c r="AD36" s="459"/>
    </row>
    <row r="37" spans="1:30" ht="18" customHeight="1" x14ac:dyDescent="0.45">
      <c r="A37" s="478" t="s">
        <v>119</v>
      </c>
      <c r="B37" s="479"/>
      <c r="C37" s="462" t="s">
        <v>28</v>
      </c>
      <c r="D37" s="463"/>
      <c r="E37" s="463"/>
      <c r="O37" s="32"/>
      <c r="P37" s="483" t="s">
        <v>122</v>
      </c>
      <c r="Q37" s="479"/>
      <c r="R37" s="462" t="s">
        <v>29</v>
      </c>
      <c r="S37" s="463"/>
      <c r="T37" s="463"/>
      <c r="U37" s="3"/>
      <c r="V37" s="1"/>
      <c r="W37" s="1"/>
      <c r="X37" s="1"/>
      <c r="AB37" s="1"/>
      <c r="AC37" s="1"/>
      <c r="AD37" s="32"/>
    </row>
    <row r="38" spans="1:30" ht="18" customHeight="1" x14ac:dyDescent="0.45">
      <c r="A38" s="478"/>
      <c r="B38" s="479"/>
      <c r="C38" s="454"/>
      <c r="D38" s="455"/>
      <c r="E38" s="455"/>
      <c r="F38" s="455"/>
      <c r="G38" s="455"/>
      <c r="H38" s="455"/>
      <c r="I38" s="455"/>
      <c r="J38" s="455"/>
      <c r="K38" s="455"/>
      <c r="L38" s="455"/>
      <c r="M38" s="455"/>
      <c r="N38" s="455"/>
      <c r="O38" s="456"/>
      <c r="P38" s="478"/>
      <c r="Q38" s="479"/>
      <c r="R38" s="454"/>
      <c r="S38" s="455"/>
      <c r="T38" s="455"/>
      <c r="U38" s="455"/>
      <c r="V38" s="455"/>
      <c r="W38" s="455"/>
      <c r="X38" s="455"/>
      <c r="Y38" s="455"/>
      <c r="Z38" s="455"/>
      <c r="AA38" s="455"/>
      <c r="AB38" s="455"/>
      <c r="AC38" s="455"/>
      <c r="AD38" s="456"/>
    </row>
    <row r="39" spans="1:30" ht="18" customHeight="1" x14ac:dyDescent="0.45">
      <c r="A39" s="478"/>
      <c r="B39" s="479"/>
      <c r="C39" s="468"/>
      <c r="D39" s="469"/>
      <c r="E39" s="469"/>
      <c r="F39" s="469"/>
      <c r="G39" s="469"/>
      <c r="H39" s="469"/>
      <c r="I39" s="469"/>
      <c r="J39" s="469"/>
      <c r="K39" s="469"/>
      <c r="L39" s="469"/>
      <c r="M39" s="469"/>
      <c r="N39" s="469"/>
      <c r="O39" s="470"/>
      <c r="P39" s="478"/>
      <c r="Q39" s="479"/>
      <c r="R39" s="468"/>
      <c r="S39" s="469"/>
      <c r="T39" s="469"/>
      <c r="U39" s="469"/>
      <c r="V39" s="469"/>
      <c r="W39" s="469"/>
      <c r="X39" s="469"/>
      <c r="Y39" s="469"/>
      <c r="Z39" s="469"/>
      <c r="AA39" s="469"/>
      <c r="AB39" s="469"/>
      <c r="AC39" s="469"/>
      <c r="AD39" s="470"/>
    </row>
    <row r="40" spans="1:30" ht="18" customHeight="1" x14ac:dyDescent="0.45">
      <c r="A40" s="478"/>
      <c r="B40" s="479"/>
      <c r="C40" s="6" t="s">
        <v>30</v>
      </c>
      <c r="D40" s="7" t="s">
        <v>31</v>
      </c>
      <c r="E40" s="452"/>
      <c r="F40" s="452"/>
      <c r="G40" s="452"/>
      <c r="H40" s="451" t="s">
        <v>32</v>
      </c>
      <c r="I40" s="451"/>
      <c r="J40" s="451"/>
      <c r="K40" s="452"/>
      <c r="L40" s="452"/>
      <c r="M40" s="452"/>
      <c r="N40" s="452"/>
      <c r="O40" s="453"/>
      <c r="P40" s="478"/>
      <c r="Q40" s="479"/>
      <c r="R40" s="23" t="s">
        <v>123</v>
      </c>
      <c r="S40" s="7" t="s">
        <v>31</v>
      </c>
      <c r="T40" s="452"/>
      <c r="U40" s="452"/>
      <c r="V40" s="452"/>
      <c r="W40" s="451" t="s">
        <v>32</v>
      </c>
      <c r="X40" s="451"/>
      <c r="Y40" s="451"/>
      <c r="Z40" s="452"/>
      <c r="AA40" s="452"/>
      <c r="AB40" s="452"/>
      <c r="AC40" s="452"/>
      <c r="AD40" s="453"/>
    </row>
    <row r="41" spans="1:30" ht="18" customHeight="1" x14ac:dyDescent="0.45">
      <c r="A41" s="478"/>
      <c r="B41" s="479"/>
      <c r="C41" s="454"/>
      <c r="D41" s="455"/>
      <c r="E41" s="455"/>
      <c r="F41" s="455"/>
      <c r="G41" s="455"/>
      <c r="H41" s="455"/>
      <c r="I41" s="455"/>
      <c r="J41" s="455"/>
      <c r="K41" s="455"/>
      <c r="L41" s="455"/>
      <c r="M41" s="455"/>
      <c r="N41" s="455"/>
      <c r="O41" s="456"/>
      <c r="P41" s="478"/>
      <c r="Q41" s="479"/>
      <c r="R41" s="454"/>
      <c r="S41" s="455"/>
      <c r="T41" s="455"/>
      <c r="U41" s="455"/>
      <c r="V41" s="455"/>
      <c r="W41" s="455"/>
      <c r="X41" s="455"/>
      <c r="Y41" s="455"/>
      <c r="Z41" s="455"/>
      <c r="AA41" s="455"/>
      <c r="AB41" s="455"/>
      <c r="AC41" s="455"/>
      <c r="AD41" s="456"/>
    </row>
    <row r="42" spans="1:30" ht="18" customHeight="1" x14ac:dyDescent="0.45">
      <c r="A42" s="478"/>
      <c r="B42" s="479"/>
      <c r="C42" s="454"/>
      <c r="D42" s="455"/>
      <c r="E42" s="455"/>
      <c r="F42" s="455"/>
      <c r="G42" s="455"/>
      <c r="H42" s="455"/>
      <c r="I42" s="455"/>
      <c r="J42" s="455"/>
      <c r="K42" s="455"/>
      <c r="L42" s="455"/>
      <c r="M42" s="455"/>
      <c r="N42" s="455"/>
      <c r="O42" s="456"/>
      <c r="P42" s="478"/>
      <c r="Q42" s="479"/>
      <c r="R42" s="454"/>
      <c r="S42" s="455"/>
      <c r="T42" s="455"/>
      <c r="U42" s="455"/>
      <c r="V42" s="455"/>
      <c r="W42" s="455"/>
      <c r="X42" s="455"/>
      <c r="Y42" s="455"/>
      <c r="Z42" s="455"/>
      <c r="AA42" s="455"/>
      <c r="AB42" s="455"/>
      <c r="AC42" s="455"/>
      <c r="AD42" s="456"/>
    </row>
    <row r="43" spans="1:30" ht="18" customHeight="1" thickBot="1" x14ac:dyDescent="0.5">
      <c r="A43" s="480"/>
      <c r="B43" s="481"/>
      <c r="C43" s="457"/>
      <c r="D43" s="458"/>
      <c r="E43" s="458"/>
      <c r="F43" s="458"/>
      <c r="G43" s="458"/>
      <c r="H43" s="458"/>
      <c r="I43" s="458"/>
      <c r="J43" s="458"/>
      <c r="K43" s="458"/>
      <c r="L43" s="458"/>
      <c r="M43" s="458"/>
      <c r="N43" s="458"/>
      <c r="O43" s="459"/>
      <c r="P43" s="480"/>
      <c r="Q43" s="481"/>
      <c r="R43" s="457"/>
      <c r="S43" s="458"/>
      <c r="T43" s="458"/>
      <c r="U43" s="458"/>
      <c r="V43" s="458"/>
      <c r="W43" s="458"/>
      <c r="X43" s="458"/>
      <c r="Y43" s="458"/>
      <c r="Z43" s="458"/>
      <c r="AA43" s="458"/>
      <c r="AB43" s="458"/>
      <c r="AC43" s="458"/>
      <c r="AD43" s="459"/>
    </row>
    <row r="44" spans="1:30" ht="18" customHeight="1" x14ac:dyDescent="0.45">
      <c r="A44" s="509" t="s">
        <v>124</v>
      </c>
      <c r="B44" s="487"/>
      <c r="C44" s="460" t="s">
        <v>125</v>
      </c>
      <c r="D44" s="461"/>
      <c r="E44" s="461"/>
      <c r="F44" s="461"/>
      <c r="G44" s="466"/>
      <c r="H44" s="466"/>
      <c r="I44" s="466"/>
      <c r="J44" s="466"/>
      <c r="K44" s="466"/>
      <c r="L44" s="466"/>
      <c r="M44" s="466"/>
      <c r="N44" s="466"/>
      <c r="O44" s="464" t="s">
        <v>100</v>
      </c>
      <c r="P44" s="505" t="s">
        <v>127</v>
      </c>
      <c r="Q44" s="429"/>
      <c r="R44" s="440" t="s">
        <v>132</v>
      </c>
      <c r="S44" s="441"/>
      <c r="T44" s="441"/>
      <c r="U44" s="441"/>
      <c r="V44" s="441"/>
      <c r="W44" s="442"/>
      <c r="X44" s="501" t="s">
        <v>101</v>
      </c>
      <c r="Y44" s="429"/>
      <c r="Z44" s="449" t="s">
        <v>34</v>
      </c>
      <c r="AA44" s="450"/>
      <c r="AB44" s="450"/>
      <c r="AC44" s="441"/>
      <c r="AD44" s="442"/>
    </row>
    <row r="45" spans="1:30" ht="18" customHeight="1" thickBot="1" x14ac:dyDescent="0.5">
      <c r="A45" s="488"/>
      <c r="B45" s="489"/>
      <c r="C45" s="462" t="s">
        <v>126</v>
      </c>
      <c r="D45" s="463"/>
      <c r="E45" s="463"/>
      <c r="F45" s="463"/>
      <c r="G45" s="467"/>
      <c r="H45" s="467"/>
      <c r="I45" s="467"/>
      <c r="J45" s="467"/>
      <c r="K45" s="467"/>
      <c r="L45" s="467"/>
      <c r="M45" s="467"/>
      <c r="N45" s="467"/>
      <c r="O45" s="465"/>
      <c r="P45" s="430" t="s">
        <v>102</v>
      </c>
      <c r="Q45" s="431"/>
      <c r="R45" s="443"/>
      <c r="S45" s="444"/>
      <c r="T45" s="444"/>
      <c r="U45" s="444"/>
      <c r="V45" s="444"/>
      <c r="W45" s="445"/>
      <c r="X45" s="510"/>
      <c r="Y45" s="431"/>
      <c r="Z45" s="443"/>
      <c r="AA45" s="444"/>
      <c r="AB45" s="444"/>
      <c r="AC45" s="444"/>
      <c r="AD45" s="445"/>
    </row>
    <row r="46" spans="1:30" ht="18" customHeight="1" x14ac:dyDescent="0.45">
      <c r="A46" s="505" t="s">
        <v>129</v>
      </c>
      <c r="B46" s="429"/>
      <c r="C46" s="449" t="s">
        <v>125</v>
      </c>
      <c r="D46" s="450"/>
      <c r="E46" s="450"/>
      <c r="F46" s="450"/>
      <c r="G46" s="508"/>
      <c r="H46" s="508"/>
      <c r="I46" s="508"/>
      <c r="J46" s="508"/>
      <c r="K46" s="508"/>
      <c r="L46" s="508"/>
      <c r="M46" s="508"/>
      <c r="N46" s="508"/>
      <c r="O46" s="502" t="s">
        <v>100</v>
      </c>
      <c r="P46" s="505" t="s">
        <v>128</v>
      </c>
      <c r="Q46" s="429"/>
      <c r="R46" s="440" t="s">
        <v>132</v>
      </c>
      <c r="S46" s="441"/>
      <c r="T46" s="441"/>
      <c r="U46" s="441"/>
      <c r="V46" s="441"/>
      <c r="W46" s="442"/>
      <c r="X46" s="501" t="s">
        <v>99</v>
      </c>
      <c r="Y46" s="429"/>
      <c r="Z46" s="440" t="s">
        <v>132</v>
      </c>
      <c r="AA46" s="441"/>
      <c r="AB46" s="441"/>
      <c r="AC46" s="441"/>
      <c r="AD46" s="442"/>
    </row>
    <row r="47" spans="1:30" ht="18" customHeight="1" thickBot="1" x14ac:dyDescent="0.5">
      <c r="A47" s="432"/>
      <c r="B47" s="433"/>
      <c r="C47" s="503" t="s">
        <v>130</v>
      </c>
      <c r="D47" s="504"/>
      <c r="E47" s="504"/>
      <c r="F47" s="504"/>
      <c r="G47" s="438"/>
      <c r="H47" s="438"/>
      <c r="I47" s="438"/>
      <c r="J47" s="438"/>
      <c r="K47" s="438"/>
      <c r="L47" s="438"/>
      <c r="M47" s="438"/>
      <c r="N47" s="438"/>
      <c r="O47" s="506"/>
      <c r="P47" s="432" t="s">
        <v>102</v>
      </c>
      <c r="Q47" s="433"/>
      <c r="R47" s="446"/>
      <c r="S47" s="447"/>
      <c r="T47" s="447"/>
      <c r="U47" s="447"/>
      <c r="V47" s="447"/>
      <c r="W47" s="448"/>
      <c r="X47" s="507" t="s">
        <v>102</v>
      </c>
      <c r="Y47" s="433"/>
      <c r="Z47" s="446"/>
      <c r="AA47" s="447"/>
      <c r="AB47" s="447"/>
      <c r="AC47" s="447"/>
      <c r="AD47" s="448"/>
    </row>
    <row r="48" spans="1:30" ht="18" customHeight="1" x14ac:dyDescent="0.45">
      <c r="A48" s="428" t="s">
        <v>131</v>
      </c>
      <c r="B48" s="429"/>
      <c r="C48" s="450" t="s">
        <v>103</v>
      </c>
      <c r="D48" s="450"/>
      <c r="E48" s="450"/>
      <c r="F48" s="450"/>
      <c r="G48" s="450"/>
      <c r="H48" s="450"/>
      <c r="I48" s="128"/>
      <c r="J48" s="129"/>
      <c r="K48" s="129"/>
      <c r="L48" s="129"/>
      <c r="M48" s="501" t="s">
        <v>104</v>
      </c>
      <c r="N48" s="501"/>
      <c r="O48" s="501"/>
      <c r="P48" s="501"/>
      <c r="Q48" s="501"/>
      <c r="R48" s="501"/>
      <c r="S48" s="501"/>
      <c r="T48" s="501"/>
      <c r="U48" s="501"/>
      <c r="V48" s="502"/>
      <c r="W48" s="58"/>
      <c r="X48" s="38"/>
      <c r="Y48" s="38"/>
      <c r="Z48" s="38"/>
      <c r="AA48" s="38"/>
      <c r="AB48" s="38"/>
      <c r="AC48" s="38"/>
      <c r="AD48" s="38"/>
    </row>
    <row r="49" spans="1:23" ht="18" customHeight="1" x14ac:dyDescent="0.45">
      <c r="A49" s="430"/>
      <c r="B49" s="431"/>
      <c r="C49" s="434"/>
      <c r="D49" s="435"/>
      <c r="E49" s="435"/>
      <c r="F49" s="435"/>
      <c r="G49" s="435"/>
      <c r="H49" s="435"/>
      <c r="I49" s="435"/>
      <c r="J49" s="435"/>
      <c r="K49" s="435"/>
      <c r="L49" s="435"/>
      <c r="M49" s="435"/>
      <c r="N49" s="435"/>
      <c r="O49" s="435"/>
      <c r="P49" s="435"/>
      <c r="Q49" s="435"/>
      <c r="R49" s="435"/>
      <c r="S49" s="435"/>
      <c r="T49" s="435"/>
      <c r="U49" s="435"/>
      <c r="V49" s="436"/>
      <c r="W49" s="59"/>
    </row>
    <row r="50" spans="1:23" ht="18" customHeight="1" thickBot="1" x14ac:dyDescent="0.5">
      <c r="A50" s="432"/>
      <c r="B50" s="433"/>
      <c r="C50" s="437"/>
      <c r="D50" s="438"/>
      <c r="E50" s="438"/>
      <c r="F50" s="438"/>
      <c r="G50" s="438"/>
      <c r="H50" s="438"/>
      <c r="I50" s="438"/>
      <c r="J50" s="438"/>
      <c r="K50" s="438"/>
      <c r="L50" s="438"/>
      <c r="M50" s="438"/>
      <c r="N50" s="438"/>
      <c r="O50" s="438"/>
      <c r="P50" s="438"/>
      <c r="Q50" s="438"/>
      <c r="R50" s="438"/>
      <c r="S50" s="438"/>
      <c r="T50" s="438"/>
      <c r="U50" s="438"/>
      <c r="V50" s="439"/>
      <c r="W50" s="59"/>
    </row>
    <row r="51" spans="1:23" ht="18" customHeight="1" x14ac:dyDescent="0.45">
      <c r="A51" s="3"/>
      <c r="B51" s="3"/>
    </row>
  </sheetData>
  <mergeCells count="148">
    <mergeCell ref="C6:O7"/>
    <mergeCell ref="Z8:AD8"/>
    <mergeCell ref="C9:O11"/>
    <mergeCell ref="E8:G8"/>
    <mergeCell ref="H8:J8"/>
    <mergeCell ref="K8:O8"/>
    <mergeCell ref="A3:B4"/>
    <mergeCell ref="H3:I4"/>
    <mergeCell ref="W3:X4"/>
    <mergeCell ref="J3:O4"/>
    <mergeCell ref="R3:V4"/>
    <mergeCell ref="A5:B11"/>
    <mergeCell ref="C5:E5"/>
    <mergeCell ref="P3:Q4"/>
    <mergeCell ref="P5:Q11"/>
    <mergeCell ref="C3:G4"/>
    <mergeCell ref="R5:T5"/>
    <mergeCell ref="R6:AD7"/>
    <mergeCell ref="T8:V8"/>
    <mergeCell ref="W8:Y8"/>
    <mergeCell ref="R9:AD11"/>
    <mergeCell ref="Y3:AD4"/>
    <mergeCell ref="W16:AD17"/>
    <mergeCell ref="O15:Q15"/>
    <mergeCell ref="C12:L12"/>
    <mergeCell ref="M12:V12"/>
    <mergeCell ref="Z12:AA12"/>
    <mergeCell ref="Z13:AD14"/>
    <mergeCell ref="O13:Q13"/>
    <mergeCell ref="O14:Q14"/>
    <mergeCell ref="J15:L15"/>
    <mergeCell ref="J16:L16"/>
    <mergeCell ref="J14:L14"/>
    <mergeCell ref="E17:G17"/>
    <mergeCell ref="W12:Y12"/>
    <mergeCell ref="T13:V13"/>
    <mergeCell ref="T14:V14"/>
    <mergeCell ref="T15:V15"/>
    <mergeCell ref="T16:V16"/>
    <mergeCell ref="T17:V17"/>
    <mergeCell ref="W13:Y14"/>
    <mergeCell ref="E18:G18"/>
    <mergeCell ref="E19:G19"/>
    <mergeCell ref="E20:G20"/>
    <mergeCell ref="J17:L17"/>
    <mergeCell ref="E21:G21"/>
    <mergeCell ref="E22:G22"/>
    <mergeCell ref="J21:L21"/>
    <mergeCell ref="E23:G23"/>
    <mergeCell ref="O16:Q16"/>
    <mergeCell ref="O17:Q17"/>
    <mergeCell ref="T20:V20"/>
    <mergeCell ref="W21:AD21"/>
    <mergeCell ref="O19:Q19"/>
    <mergeCell ref="O20:Q20"/>
    <mergeCell ref="O21:Q21"/>
    <mergeCell ref="O22:Q22"/>
    <mergeCell ref="O23:Q23"/>
    <mergeCell ref="J18:L18"/>
    <mergeCell ref="J19:L19"/>
    <mergeCell ref="J20:L20"/>
    <mergeCell ref="T23:V23"/>
    <mergeCell ref="X22:AD22"/>
    <mergeCell ref="X23:AD23"/>
    <mergeCell ref="T21:V21"/>
    <mergeCell ref="T22:V22"/>
    <mergeCell ref="W18:X18"/>
    <mergeCell ref="Z18:AA18"/>
    <mergeCell ref="W19:Y20"/>
    <mergeCell ref="Z19:AD20"/>
    <mergeCell ref="T18:V18"/>
    <mergeCell ref="T19:V19"/>
    <mergeCell ref="X46:Y46"/>
    <mergeCell ref="P47:Q47"/>
    <mergeCell ref="X47:Y47"/>
    <mergeCell ref="C46:F46"/>
    <mergeCell ref="G46:N46"/>
    <mergeCell ref="C41:O43"/>
    <mergeCell ref="A44:B45"/>
    <mergeCell ref="P44:Q44"/>
    <mergeCell ref="X44:Y45"/>
    <mergeCell ref="P45:Q45"/>
    <mergeCell ref="A13:B23"/>
    <mergeCell ref="A24:B26"/>
    <mergeCell ref="E15:G15"/>
    <mergeCell ref="E16:G16"/>
    <mergeCell ref="E13:G13"/>
    <mergeCell ref="E14:G14"/>
    <mergeCell ref="C48:H48"/>
    <mergeCell ref="M48:V48"/>
    <mergeCell ref="C47:F47"/>
    <mergeCell ref="G47:N47"/>
    <mergeCell ref="A46:B47"/>
    <mergeCell ref="O46:O47"/>
    <mergeCell ref="P46:Q46"/>
    <mergeCell ref="E40:G40"/>
    <mergeCell ref="H40:J40"/>
    <mergeCell ref="C34:O36"/>
    <mergeCell ref="C38:O39"/>
    <mergeCell ref="K33:O33"/>
    <mergeCell ref="C37:E37"/>
    <mergeCell ref="D29:L29"/>
    <mergeCell ref="C31:O32"/>
    <mergeCell ref="A27:B29"/>
    <mergeCell ref="D25:L25"/>
    <mergeCell ref="O18:Q18"/>
    <mergeCell ref="R34:AD36"/>
    <mergeCell ref="R37:T37"/>
    <mergeCell ref="R38:AD39"/>
    <mergeCell ref="T40:V40"/>
    <mergeCell ref="X24:AD24"/>
    <mergeCell ref="X25:AD25"/>
    <mergeCell ref="W26:AD29"/>
    <mergeCell ref="A30:B36"/>
    <mergeCell ref="A37:B43"/>
    <mergeCell ref="P30:Q36"/>
    <mergeCell ref="P37:Q43"/>
    <mergeCell ref="C30:E30"/>
    <mergeCell ref="E33:G33"/>
    <mergeCell ref="H33:J33"/>
    <mergeCell ref="D26:L26"/>
    <mergeCell ref="C27:O27"/>
    <mergeCell ref="D28:L28"/>
    <mergeCell ref="C24:O24"/>
    <mergeCell ref="A1:AD2"/>
    <mergeCell ref="J13:L13"/>
    <mergeCell ref="A48:B50"/>
    <mergeCell ref="C49:V50"/>
    <mergeCell ref="R44:W45"/>
    <mergeCell ref="R46:W47"/>
    <mergeCell ref="Z46:AD47"/>
    <mergeCell ref="Z44:AB44"/>
    <mergeCell ref="AC44:AD45"/>
    <mergeCell ref="Z45:AB45"/>
    <mergeCell ref="W40:Y40"/>
    <mergeCell ref="Z40:AD40"/>
    <mergeCell ref="R41:AD43"/>
    <mergeCell ref="C44:F44"/>
    <mergeCell ref="C45:F45"/>
    <mergeCell ref="O44:O45"/>
    <mergeCell ref="G44:N44"/>
    <mergeCell ref="G45:N45"/>
    <mergeCell ref="K40:O40"/>
    <mergeCell ref="R30:T30"/>
    <mergeCell ref="R31:AD32"/>
    <mergeCell ref="T33:V33"/>
    <mergeCell ref="W33:Y33"/>
    <mergeCell ref="Z33:AD33"/>
  </mergeCells>
  <phoneticPr fontId="1"/>
  <printOptions horizontalCentered="1" verticalCentered="1"/>
  <pageMargins left="0.78740157480314965" right="0.78740157480314965" top="0.39370078740157483" bottom="0.39370078740157483" header="0.51181102362204722" footer="0.31496062992125984"/>
  <pageSetup paperSize="9" scale="6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2</xdr:col>
                    <xdr:colOff>68580</xdr:colOff>
                    <xdr:row>21</xdr:row>
                    <xdr:rowOff>7620</xdr:rowOff>
                  </from>
                  <to>
                    <xdr:col>3</xdr:col>
                    <xdr:colOff>30480</xdr:colOff>
                    <xdr:row>21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2</xdr:col>
                    <xdr:colOff>68580</xdr:colOff>
                    <xdr:row>27</xdr:row>
                    <xdr:rowOff>7620</xdr:rowOff>
                  </from>
                  <to>
                    <xdr:col>3</xdr:col>
                    <xdr:colOff>30480</xdr:colOff>
                    <xdr:row>27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2</xdr:col>
                    <xdr:colOff>68580</xdr:colOff>
                    <xdr:row>17</xdr:row>
                    <xdr:rowOff>7620</xdr:rowOff>
                  </from>
                  <to>
                    <xdr:col>3</xdr:col>
                    <xdr:colOff>30480</xdr:colOff>
                    <xdr:row>17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2</xdr:col>
                    <xdr:colOff>68580</xdr:colOff>
                    <xdr:row>12</xdr:row>
                    <xdr:rowOff>7620</xdr:rowOff>
                  </from>
                  <to>
                    <xdr:col>3</xdr:col>
                    <xdr:colOff>30480</xdr:colOff>
                    <xdr:row>12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defaultSize="0" autoFill="0" autoLine="0" autoPict="0">
                <anchor moveWithCells="1">
                  <from>
                    <xdr:col>2</xdr:col>
                    <xdr:colOff>68580</xdr:colOff>
                    <xdr:row>13</xdr:row>
                    <xdr:rowOff>7620</xdr:rowOff>
                  </from>
                  <to>
                    <xdr:col>3</xdr:col>
                    <xdr:colOff>30480</xdr:colOff>
                    <xdr:row>13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9" name="Check Box 9">
              <controlPr defaultSize="0" autoFill="0" autoLine="0" autoPict="0">
                <anchor moveWithCells="1">
                  <from>
                    <xdr:col>2</xdr:col>
                    <xdr:colOff>68580</xdr:colOff>
                    <xdr:row>15</xdr:row>
                    <xdr:rowOff>7620</xdr:rowOff>
                  </from>
                  <to>
                    <xdr:col>3</xdr:col>
                    <xdr:colOff>30480</xdr:colOff>
                    <xdr:row>15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0" name="Check Box 10">
              <controlPr defaultSize="0" autoFill="0" autoLine="0" autoPict="0">
                <anchor moveWithCells="1">
                  <from>
                    <xdr:col>2</xdr:col>
                    <xdr:colOff>68580</xdr:colOff>
                    <xdr:row>16</xdr:row>
                    <xdr:rowOff>7620</xdr:rowOff>
                  </from>
                  <to>
                    <xdr:col>3</xdr:col>
                    <xdr:colOff>30480</xdr:colOff>
                    <xdr:row>16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1" name="Check Box 11">
              <controlPr defaultSize="0" autoFill="0" autoLine="0" autoPict="0">
                <anchor moveWithCells="1">
                  <from>
                    <xdr:col>2</xdr:col>
                    <xdr:colOff>68580</xdr:colOff>
                    <xdr:row>18</xdr:row>
                    <xdr:rowOff>7620</xdr:rowOff>
                  </from>
                  <to>
                    <xdr:col>3</xdr:col>
                    <xdr:colOff>30480</xdr:colOff>
                    <xdr:row>18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2" name="Check Box 12">
              <controlPr defaultSize="0" autoFill="0" autoLine="0" autoPict="0">
                <anchor moveWithCells="1">
                  <from>
                    <xdr:col>2</xdr:col>
                    <xdr:colOff>68580</xdr:colOff>
                    <xdr:row>19</xdr:row>
                    <xdr:rowOff>7620</xdr:rowOff>
                  </from>
                  <to>
                    <xdr:col>3</xdr:col>
                    <xdr:colOff>30480</xdr:colOff>
                    <xdr:row>19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3" name="Check Box 13">
              <controlPr defaultSize="0" autoFill="0" autoLine="0" autoPict="0">
                <anchor moveWithCells="1">
                  <from>
                    <xdr:col>2</xdr:col>
                    <xdr:colOff>68580</xdr:colOff>
                    <xdr:row>20</xdr:row>
                    <xdr:rowOff>7620</xdr:rowOff>
                  </from>
                  <to>
                    <xdr:col>3</xdr:col>
                    <xdr:colOff>30480</xdr:colOff>
                    <xdr:row>20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4" name="Check Box 14">
              <controlPr defaultSize="0" autoFill="0" autoLine="0" autoPict="0">
                <anchor moveWithCells="1">
                  <from>
                    <xdr:col>2</xdr:col>
                    <xdr:colOff>68580</xdr:colOff>
                    <xdr:row>22</xdr:row>
                    <xdr:rowOff>7620</xdr:rowOff>
                  </from>
                  <to>
                    <xdr:col>3</xdr:col>
                    <xdr:colOff>30480</xdr:colOff>
                    <xdr:row>22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5" name="Check Box 15">
              <controlPr defaultSize="0" autoFill="0" autoLine="0" autoPict="0">
                <anchor moveWithCells="1">
                  <from>
                    <xdr:col>7</xdr:col>
                    <xdr:colOff>68580</xdr:colOff>
                    <xdr:row>12</xdr:row>
                    <xdr:rowOff>7620</xdr:rowOff>
                  </from>
                  <to>
                    <xdr:col>8</xdr:col>
                    <xdr:colOff>30480</xdr:colOff>
                    <xdr:row>12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6" name="Check Box 16">
              <controlPr defaultSize="0" autoFill="0" autoLine="0" autoPict="0">
                <anchor moveWithCells="1">
                  <from>
                    <xdr:col>7</xdr:col>
                    <xdr:colOff>68580</xdr:colOff>
                    <xdr:row>13</xdr:row>
                    <xdr:rowOff>7620</xdr:rowOff>
                  </from>
                  <to>
                    <xdr:col>8</xdr:col>
                    <xdr:colOff>30480</xdr:colOff>
                    <xdr:row>13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7" name="Check Box 19">
              <controlPr defaultSize="0" autoFill="0" autoLine="0" autoPict="0">
                <anchor moveWithCells="1">
                  <from>
                    <xdr:col>7</xdr:col>
                    <xdr:colOff>68580</xdr:colOff>
                    <xdr:row>15</xdr:row>
                    <xdr:rowOff>7620</xdr:rowOff>
                  </from>
                  <to>
                    <xdr:col>8</xdr:col>
                    <xdr:colOff>30480</xdr:colOff>
                    <xdr:row>15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8" name="Check Box 20">
              <controlPr defaultSize="0" autoFill="0" autoLine="0" autoPict="0">
                <anchor moveWithCells="1">
                  <from>
                    <xdr:col>7</xdr:col>
                    <xdr:colOff>68580</xdr:colOff>
                    <xdr:row>16</xdr:row>
                    <xdr:rowOff>7620</xdr:rowOff>
                  </from>
                  <to>
                    <xdr:col>8</xdr:col>
                    <xdr:colOff>30480</xdr:colOff>
                    <xdr:row>16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9" name="Check Box 21">
              <controlPr defaultSize="0" autoFill="0" autoLine="0" autoPict="0">
                <anchor moveWithCells="1">
                  <from>
                    <xdr:col>7</xdr:col>
                    <xdr:colOff>68580</xdr:colOff>
                    <xdr:row>17</xdr:row>
                    <xdr:rowOff>7620</xdr:rowOff>
                  </from>
                  <to>
                    <xdr:col>8</xdr:col>
                    <xdr:colOff>30480</xdr:colOff>
                    <xdr:row>17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0" name="Check Box 22">
              <controlPr defaultSize="0" autoFill="0" autoLine="0" autoPict="0">
                <anchor moveWithCells="1">
                  <from>
                    <xdr:col>7</xdr:col>
                    <xdr:colOff>68580</xdr:colOff>
                    <xdr:row>18</xdr:row>
                    <xdr:rowOff>7620</xdr:rowOff>
                  </from>
                  <to>
                    <xdr:col>8</xdr:col>
                    <xdr:colOff>30480</xdr:colOff>
                    <xdr:row>18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1" name="Check Box 23">
              <controlPr defaultSize="0" autoFill="0" autoLine="0" autoPict="0">
                <anchor moveWithCells="1">
                  <from>
                    <xdr:col>7</xdr:col>
                    <xdr:colOff>68580</xdr:colOff>
                    <xdr:row>19</xdr:row>
                    <xdr:rowOff>7620</xdr:rowOff>
                  </from>
                  <to>
                    <xdr:col>8</xdr:col>
                    <xdr:colOff>30480</xdr:colOff>
                    <xdr:row>19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2" name="Check Box 24">
              <controlPr defaultSize="0" autoFill="0" autoLine="0" autoPict="0">
                <anchor moveWithCells="1">
                  <from>
                    <xdr:col>7</xdr:col>
                    <xdr:colOff>68580</xdr:colOff>
                    <xdr:row>20</xdr:row>
                    <xdr:rowOff>7620</xdr:rowOff>
                  </from>
                  <to>
                    <xdr:col>8</xdr:col>
                    <xdr:colOff>30480</xdr:colOff>
                    <xdr:row>20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3" name="Check Box 25">
              <controlPr defaultSize="0" autoFill="0" autoLine="0" autoPict="0">
                <anchor moveWithCells="1">
                  <from>
                    <xdr:col>7</xdr:col>
                    <xdr:colOff>68580</xdr:colOff>
                    <xdr:row>21</xdr:row>
                    <xdr:rowOff>7620</xdr:rowOff>
                  </from>
                  <to>
                    <xdr:col>8</xdr:col>
                    <xdr:colOff>30480</xdr:colOff>
                    <xdr:row>21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4" name="Check Box 26">
              <controlPr defaultSize="0" autoFill="0" autoLine="0" autoPict="0">
                <anchor moveWithCells="1">
                  <from>
                    <xdr:col>7</xdr:col>
                    <xdr:colOff>68580</xdr:colOff>
                    <xdr:row>22</xdr:row>
                    <xdr:rowOff>7620</xdr:rowOff>
                  </from>
                  <to>
                    <xdr:col>8</xdr:col>
                    <xdr:colOff>30480</xdr:colOff>
                    <xdr:row>22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5" name="Check Box 27">
              <controlPr defaultSize="0" autoFill="0" autoLine="0" autoPict="0">
                <anchor moveWithCells="1">
                  <from>
                    <xdr:col>12</xdr:col>
                    <xdr:colOff>68580</xdr:colOff>
                    <xdr:row>12</xdr:row>
                    <xdr:rowOff>7620</xdr:rowOff>
                  </from>
                  <to>
                    <xdr:col>13</xdr:col>
                    <xdr:colOff>30480</xdr:colOff>
                    <xdr:row>12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6" name="Check Box 28">
              <controlPr defaultSize="0" autoFill="0" autoLine="0" autoPict="0">
                <anchor moveWithCells="1">
                  <from>
                    <xdr:col>12</xdr:col>
                    <xdr:colOff>68580</xdr:colOff>
                    <xdr:row>13</xdr:row>
                    <xdr:rowOff>7620</xdr:rowOff>
                  </from>
                  <to>
                    <xdr:col>13</xdr:col>
                    <xdr:colOff>30480</xdr:colOff>
                    <xdr:row>13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27" name="Check Box 31">
              <controlPr defaultSize="0" autoFill="0" autoLine="0" autoPict="0">
                <anchor moveWithCells="1">
                  <from>
                    <xdr:col>12</xdr:col>
                    <xdr:colOff>68580</xdr:colOff>
                    <xdr:row>15</xdr:row>
                    <xdr:rowOff>7620</xdr:rowOff>
                  </from>
                  <to>
                    <xdr:col>13</xdr:col>
                    <xdr:colOff>30480</xdr:colOff>
                    <xdr:row>15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28" name="Check Box 32">
              <controlPr defaultSize="0" autoFill="0" autoLine="0" autoPict="0">
                <anchor moveWithCells="1">
                  <from>
                    <xdr:col>12</xdr:col>
                    <xdr:colOff>68580</xdr:colOff>
                    <xdr:row>16</xdr:row>
                    <xdr:rowOff>7620</xdr:rowOff>
                  </from>
                  <to>
                    <xdr:col>13</xdr:col>
                    <xdr:colOff>30480</xdr:colOff>
                    <xdr:row>16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29" name="Check Box 33">
              <controlPr defaultSize="0" autoFill="0" autoLine="0" autoPict="0">
                <anchor moveWithCells="1">
                  <from>
                    <xdr:col>12</xdr:col>
                    <xdr:colOff>68580</xdr:colOff>
                    <xdr:row>17</xdr:row>
                    <xdr:rowOff>7620</xdr:rowOff>
                  </from>
                  <to>
                    <xdr:col>13</xdr:col>
                    <xdr:colOff>30480</xdr:colOff>
                    <xdr:row>17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0" name="Check Box 34">
              <controlPr defaultSize="0" autoFill="0" autoLine="0" autoPict="0">
                <anchor moveWithCells="1">
                  <from>
                    <xdr:col>12</xdr:col>
                    <xdr:colOff>68580</xdr:colOff>
                    <xdr:row>18</xdr:row>
                    <xdr:rowOff>7620</xdr:rowOff>
                  </from>
                  <to>
                    <xdr:col>13</xdr:col>
                    <xdr:colOff>30480</xdr:colOff>
                    <xdr:row>18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1" name="Check Box 35">
              <controlPr defaultSize="0" autoFill="0" autoLine="0" autoPict="0">
                <anchor moveWithCells="1">
                  <from>
                    <xdr:col>12</xdr:col>
                    <xdr:colOff>68580</xdr:colOff>
                    <xdr:row>19</xdr:row>
                    <xdr:rowOff>7620</xdr:rowOff>
                  </from>
                  <to>
                    <xdr:col>13</xdr:col>
                    <xdr:colOff>30480</xdr:colOff>
                    <xdr:row>19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2" name="Check Box 36">
              <controlPr defaultSize="0" autoFill="0" autoLine="0" autoPict="0">
                <anchor moveWithCells="1">
                  <from>
                    <xdr:col>12</xdr:col>
                    <xdr:colOff>68580</xdr:colOff>
                    <xdr:row>20</xdr:row>
                    <xdr:rowOff>7620</xdr:rowOff>
                  </from>
                  <to>
                    <xdr:col>13</xdr:col>
                    <xdr:colOff>30480</xdr:colOff>
                    <xdr:row>20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33" name="Check Box 37">
              <controlPr defaultSize="0" autoFill="0" autoLine="0" autoPict="0">
                <anchor moveWithCells="1">
                  <from>
                    <xdr:col>12</xdr:col>
                    <xdr:colOff>68580</xdr:colOff>
                    <xdr:row>21</xdr:row>
                    <xdr:rowOff>7620</xdr:rowOff>
                  </from>
                  <to>
                    <xdr:col>13</xdr:col>
                    <xdr:colOff>30480</xdr:colOff>
                    <xdr:row>21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34" name="Check Box 38">
              <controlPr defaultSize="0" autoFill="0" autoLine="0" autoPict="0">
                <anchor moveWithCells="1">
                  <from>
                    <xdr:col>12</xdr:col>
                    <xdr:colOff>68580</xdr:colOff>
                    <xdr:row>22</xdr:row>
                    <xdr:rowOff>7620</xdr:rowOff>
                  </from>
                  <to>
                    <xdr:col>13</xdr:col>
                    <xdr:colOff>30480</xdr:colOff>
                    <xdr:row>22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35" name="Check Box 39">
              <controlPr defaultSize="0" autoFill="0" autoLine="0" autoPict="0">
                <anchor moveWithCells="1">
                  <from>
                    <xdr:col>17</xdr:col>
                    <xdr:colOff>68580</xdr:colOff>
                    <xdr:row>19</xdr:row>
                    <xdr:rowOff>7620</xdr:rowOff>
                  </from>
                  <to>
                    <xdr:col>18</xdr:col>
                    <xdr:colOff>30480</xdr:colOff>
                    <xdr:row>19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36" name="Check Box 40">
              <controlPr defaultSize="0" autoFill="0" autoLine="0" autoPict="0">
                <anchor moveWithCells="1">
                  <from>
                    <xdr:col>17</xdr:col>
                    <xdr:colOff>68580</xdr:colOff>
                    <xdr:row>12</xdr:row>
                    <xdr:rowOff>7620</xdr:rowOff>
                  </from>
                  <to>
                    <xdr:col>18</xdr:col>
                    <xdr:colOff>30480</xdr:colOff>
                    <xdr:row>12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37" name="Check Box 41">
              <controlPr defaultSize="0" autoFill="0" autoLine="0" autoPict="0">
                <anchor moveWithCells="1">
                  <from>
                    <xdr:col>17</xdr:col>
                    <xdr:colOff>68580</xdr:colOff>
                    <xdr:row>13</xdr:row>
                    <xdr:rowOff>7620</xdr:rowOff>
                  </from>
                  <to>
                    <xdr:col>18</xdr:col>
                    <xdr:colOff>30480</xdr:colOff>
                    <xdr:row>13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38" name="Check Box 44">
              <controlPr defaultSize="0" autoFill="0" autoLine="0" autoPict="0">
                <anchor moveWithCells="1">
                  <from>
                    <xdr:col>17</xdr:col>
                    <xdr:colOff>68580</xdr:colOff>
                    <xdr:row>15</xdr:row>
                    <xdr:rowOff>7620</xdr:rowOff>
                  </from>
                  <to>
                    <xdr:col>18</xdr:col>
                    <xdr:colOff>30480</xdr:colOff>
                    <xdr:row>15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39" name="Check Box 45">
              <controlPr defaultSize="0" autoFill="0" autoLine="0" autoPict="0">
                <anchor moveWithCells="1">
                  <from>
                    <xdr:col>17</xdr:col>
                    <xdr:colOff>68580</xdr:colOff>
                    <xdr:row>16</xdr:row>
                    <xdr:rowOff>7620</xdr:rowOff>
                  </from>
                  <to>
                    <xdr:col>18</xdr:col>
                    <xdr:colOff>30480</xdr:colOff>
                    <xdr:row>16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0" name="Check Box 46">
              <controlPr defaultSize="0" autoFill="0" autoLine="0" autoPict="0">
                <anchor moveWithCells="1">
                  <from>
                    <xdr:col>17</xdr:col>
                    <xdr:colOff>68580</xdr:colOff>
                    <xdr:row>17</xdr:row>
                    <xdr:rowOff>7620</xdr:rowOff>
                  </from>
                  <to>
                    <xdr:col>18</xdr:col>
                    <xdr:colOff>30480</xdr:colOff>
                    <xdr:row>17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41" name="Check Box 47">
              <controlPr defaultSize="0" autoFill="0" autoLine="0" autoPict="0">
                <anchor moveWithCells="1">
                  <from>
                    <xdr:col>17</xdr:col>
                    <xdr:colOff>68580</xdr:colOff>
                    <xdr:row>18</xdr:row>
                    <xdr:rowOff>7620</xdr:rowOff>
                  </from>
                  <to>
                    <xdr:col>18</xdr:col>
                    <xdr:colOff>30480</xdr:colOff>
                    <xdr:row>18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42" name="Check Box 48">
              <controlPr defaultSize="0" autoFill="0" autoLine="0" autoPict="0">
                <anchor moveWithCells="1">
                  <from>
                    <xdr:col>17</xdr:col>
                    <xdr:colOff>68580</xdr:colOff>
                    <xdr:row>20</xdr:row>
                    <xdr:rowOff>7620</xdr:rowOff>
                  </from>
                  <to>
                    <xdr:col>18</xdr:col>
                    <xdr:colOff>30480</xdr:colOff>
                    <xdr:row>20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43" name="Check Box 49">
              <controlPr defaultSize="0" autoFill="0" autoLine="0" autoPict="0">
                <anchor moveWithCells="1">
                  <from>
                    <xdr:col>17</xdr:col>
                    <xdr:colOff>68580</xdr:colOff>
                    <xdr:row>21</xdr:row>
                    <xdr:rowOff>7620</xdr:rowOff>
                  </from>
                  <to>
                    <xdr:col>18</xdr:col>
                    <xdr:colOff>30480</xdr:colOff>
                    <xdr:row>21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44" name="Check Box 50">
              <controlPr defaultSize="0" autoFill="0" autoLine="0" autoPict="0">
                <anchor moveWithCells="1">
                  <from>
                    <xdr:col>17</xdr:col>
                    <xdr:colOff>68580</xdr:colOff>
                    <xdr:row>22</xdr:row>
                    <xdr:rowOff>7620</xdr:rowOff>
                  </from>
                  <to>
                    <xdr:col>18</xdr:col>
                    <xdr:colOff>30480</xdr:colOff>
                    <xdr:row>22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45" name="Check Box 51">
              <controlPr defaultSize="0" autoFill="0" autoLine="0" autoPict="0">
                <anchor moveWithCells="1">
                  <from>
                    <xdr:col>2</xdr:col>
                    <xdr:colOff>68580</xdr:colOff>
                    <xdr:row>28</xdr:row>
                    <xdr:rowOff>7620</xdr:rowOff>
                  </from>
                  <to>
                    <xdr:col>3</xdr:col>
                    <xdr:colOff>30480</xdr:colOff>
                    <xdr:row>28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46" name="Check Box 52">
              <controlPr defaultSize="0" autoFill="0" autoLine="0" autoPict="0">
                <anchor moveWithCells="1">
                  <from>
                    <xdr:col>2</xdr:col>
                    <xdr:colOff>68580</xdr:colOff>
                    <xdr:row>24</xdr:row>
                    <xdr:rowOff>7620</xdr:rowOff>
                  </from>
                  <to>
                    <xdr:col>3</xdr:col>
                    <xdr:colOff>30480</xdr:colOff>
                    <xdr:row>24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47" name="Check Box 53">
              <controlPr defaultSize="0" autoFill="0" autoLine="0" autoPict="0">
                <anchor moveWithCells="1">
                  <from>
                    <xdr:col>2</xdr:col>
                    <xdr:colOff>68580</xdr:colOff>
                    <xdr:row>25</xdr:row>
                    <xdr:rowOff>7620</xdr:rowOff>
                  </from>
                  <to>
                    <xdr:col>3</xdr:col>
                    <xdr:colOff>30480</xdr:colOff>
                    <xdr:row>25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48" name="Check Box 54">
              <controlPr defaultSize="0" autoFill="0" autoLine="0" autoPict="0">
                <anchor moveWithCells="1">
                  <from>
                    <xdr:col>22</xdr:col>
                    <xdr:colOff>68580</xdr:colOff>
                    <xdr:row>21</xdr:row>
                    <xdr:rowOff>7620</xdr:rowOff>
                  </from>
                  <to>
                    <xdr:col>23</xdr:col>
                    <xdr:colOff>30480</xdr:colOff>
                    <xdr:row>21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49" name="Check Box 55">
              <controlPr defaultSize="0" autoFill="0" autoLine="0" autoPict="0">
                <anchor moveWithCells="1">
                  <from>
                    <xdr:col>22</xdr:col>
                    <xdr:colOff>68580</xdr:colOff>
                    <xdr:row>22</xdr:row>
                    <xdr:rowOff>7620</xdr:rowOff>
                  </from>
                  <to>
                    <xdr:col>23</xdr:col>
                    <xdr:colOff>30480</xdr:colOff>
                    <xdr:row>22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50" name="Check Box 56">
              <controlPr defaultSize="0" autoFill="0" autoLine="0" autoPict="0">
                <anchor moveWithCells="1">
                  <from>
                    <xdr:col>22</xdr:col>
                    <xdr:colOff>68580</xdr:colOff>
                    <xdr:row>23</xdr:row>
                    <xdr:rowOff>7620</xdr:rowOff>
                  </from>
                  <to>
                    <xdr:col>23</xdr:col>
                    <xdr:colOff>30480</xdr:colOff>
                    <xdr:row>23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51" name="Check Box 57">
              <controlPr defaultSize="0" autoFill="0" autoLine="0" autoPict="0">
                <anchor moveWithCells="1">
                  <from>
                    <xdr:col>22</xdr:col>
                    <xdr:colOff>68580</xdr:colOff>
                    <xdr:row>24</xdr:row>
                    <xdr:rowOff>7620</xdr:rowOff>
                  </from>
                  <to>
                    <xdr:col>23</xdr:col>
                    <xdr:colOff>30480</xdr:colOff>
                    <xdr:row>24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52" name="Check Box 58">
              <controlPr defaultSize="0" autoFill="0" autoLine="0" autoPict="0">
                <anchor moveWithCells="1">
                  <from>
                    <xdr:col>22</xdr:col>
                    <xdr:colOff>68580</xdr:colOff>
                    <xdr:row>22</xdr:row>
                    <xdr:rowOff>7620</xdr:rowOff>
                  </from>
                  <to>
                    <xdr:col>23</xdr:col>
                    <xdr:colOff>30480</xdr:colOff>
                    <xdr:row>22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53" name="Check Box 59">
              <controlPr defaultSize="0" autoFill="0" autoLine="0" autoPict="0">
                <anchor moveWithCells="1">
                  <from>
                    <xdr:col>22</xdr:col>
                    <xdr:colOff>68580</xdr:colOff>
                    <xdr:row>23</xdr:row>
                    <xdr:rowOff>7620</xdr:rowOff>
                  </from>
                  <to>
                    <xdr:col>23</xdr:col>
                    <xdr:colOff>30480</xdr:colOff>
                    <xdr:row>23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54" name="Check Box 60">
              <controlPr defaultSize="0" autoFill="0" autoLine="0" autoPict="0">
                <anchor moveWithCells="1">
                  <from>
                    <xdr:col>22</xdr:col>
                    <xdr:colOff>68580</xdr:colOff>
                    <xdr:row>24</xdr:row>
                    <xdr:rowOff>7620</xdr:rowOff>
                  </from>
                  <to>
                    <xdr:col>23</xdr:col>
                    <xdr:colOff>30480</xdr:colOff>
                    <xdr:row>24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55" name="Check Box 61">
              <controlPr defaultSize="0" autoFill="0" autoLine="0" autoPict="0">
                <anchor moveWithCells="1">
                  <from>
                    <xdr:col>2</xdr:col>
                    <xdr:colOff>68580</xdr:colOff>
                    <xdr:row>14</xdr:row>
                    <xdr:rowOff>7620</xdr:rowOff>
                  </from>
                  <to>
                    <xdr:col>3</xdr:col>
                    <xdr:colOff>30480</xdr:colOff>
                    <xdr:row>14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56" name="Check Box 62">
              <controlPr defaultSize="0" autoFill="0" autoLine="0" autoPict="0">
                <anchor moveWithCells="1">
                  <from>
                    <xdr:col>7</xdr:col>
                    <xdr:colOff>68580</xdr:colOff>
                    <xdr:row>14</xdr:row>
                    <xdr:rowOff>7620</xdr:rowOff>
                  </from>
                  <to>
                    <xdr:col>8</xdr:col>
                    <xdr:colOff>30480</xdr:colOff>
                    <xdr:row>14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57" name="Check Box 63">
              <controlPr defaultSize="0" autoFill="0" autoLine="0" autoPict="0">
                <anchor moveWithCells="1">
                  <from>
                    <xdr:col>12</xdr:col>
                    <xdr:colOff>68580</xdr:colOff>
                    <xdr:row>14</xdr:row>
                    <xdr:rowOff>7620</xdr:rowOff>
                  </from>
                  <to>
                    <xdr:col>13</xdr:col>
                    <xdr:colOff>30480</xdr:colOff>
                    <xdr:row>14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58" name="Check Box 64">
              <controlPr defaultSize="0" autoFill="0" autoLine="0" autoPict="0">
                <anchor moveWithCells="1">
                  <from>
                    <xdr:col>17</xdr:col>
                    <xdr:colOff>68580</xdr:colOff>
                    <xdr:row>14</xdr:row>
                    <xdr:rowOff>7620</xdr:rowOff>
                  </from>
                  <to>
                    <xdr:col>18</xdr:col>
                    <xdr:colOff>30480</xdr:colOff>
                    <xdr:row>14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59" name="Check Box 65">
              <controlPr defaultSize="0" autoFill="0" autoLine="0" autoPict="0">
                <anchor moveWithCells="1">
                  <from>
                    <xdr:col>17</xdr:col>
                    <xdr:colOff>68580</xdr:colOff>
                    <xdr:row>19</xdr:row>
                    <xdr:rowOff>7620</xdr:rowOff>
                  </from>
                  <to>
                    <xdr:col>18</xdr:col>
                    <xdr:colOff>30480</xdr:colOff>
                    <xdr:row>19</xdr:row>
                    <xdr:rowOff>220980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</sheetPr>
  <dimension ref="A1:AG50"/>
  <sheetViews>
    <sheetView showGridLines="0" topLeftCell="A19" zoomScale="85" zoomScaleNormal="85" workbookViewId="0">
      <selection activeCell="R3" sqref="R3:W4"/>
    </sheetView>
  </sheetViews>
  <sheetFormatPr defaultColWidth="5.59765625" defaultRowHeight="18" customHeight="1" x14ac:dyDescent="0.45"/>
  <cols>
    <col min="1" max="1" width="5.59765625" style="1"/>
    <col min="2" max="2" width="5.59765625" style="2"/>
    <col min="3" max="4" width="5.59765625" style="1"/>
    <col min="5" max="6" width="5.59765625" style="3"/>
    <col min="7" max="9" width="5.59765625" style="1"/>
    <col min="10" max="12" width="5.59765625" style="3"/>
    <col min="13" max="14" width="5.59765625" style="1"/>
    <col min="15" max="16" width="5.59765625" style="3"/>
    <col min="17" max="21" width="5.59765625" style="1"/>
    <col min="22" max="16384" width="5.59765625" style="3"/>
  </cols>
  <sheetData>
    <row r="1" spans="1:33" ht="18" customHeight="1" x14ac:dyDescent="0.45">
      <c r="A1" s="424" t="s">
        <v>136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  <c r="X1" s="509" t="s">
        <v>26</v>
      </c>
      <c r="Y1" s="487"/>
      <c r="Z1" s="559"/>
      <c r="AA1" s="560"/>
      <c r="AB1" s="560"/>
      <c r="AC1" s="560"/>
      <c r="AD1" s="560"/>
      <c r="AE1" s="560"/>
      <c r="AF1" s="560"/>
      <c r="AG1" s="571"/>
    </row>
    <row r="2" spans="1:33" ht="18" customHeight="1" thickBot="1" x14ac:dyDescent="0.5">
      <c r="A2" s="424"/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  <c r="W2" s="424"/>
      <c r="X2" s="488"/>
      <c r="Y2" s="489"/>
      <c r="Z2" s="702"/>
      <c r="AA2" s="467"/>
      <c r="AB2" s="467"/>
      <c r="AC2" s="467"/>
      <c r="AD2" s="467"/>
      <c r="AE2" s="467"/>
      <c r="AF2" s="467"/>
      <c r="AG2" s="536"/>
    </row>
    <row r="3" spans="1:33" ht="18" customHeight="1" x14ac:dyDescent="0.45">
      <c r="A3" s="509" t="s">
        <v>24</v>
      </c>
      <c r="B3" s="487"/>
      <c r="C3" s="565" t="s">
        <v>264</v>
      </c>
      <c r="D3" s="566"/>
      <c r="E3" s="566"/>
      <c r="F3" s="566"/>
      <c r="G3" s="567"/>
      <c r="H3" s="555" t="s">
        <v>25</v>
      </c>
      <c r="I3" s="487"/>
      <c r="J3" s="559"/>
      <c r="K3" s="560"/>
      <c r="L3" s="560"/>
      <c r="M3" s="560"/>
      <c r="N3" s="560"/>
      <c r="O3" s="561"/>
      <c r="P3" s="557" t="s">
        <v>27</v>
      </c>
      <c r="Q3" s="557"/>
      <c r="R3" s="559"/>
      <c r="S3" s="560"/>
      <c r="T3" s="560"/>
      <c r="U3" s="560"/>
      <c r="V3" s="560"/>
      <c r="W3" s="561"/>
      <c r="X3" s="704" t="s">
        <v>134</v>
      </c>
      <c r="Y3" s="705"/>
      <c r="Z3" s="708"/>
      <c r="AA3" s="452"/>
      <c r="AB3" s="452"/>
      <c r="AC3" s="452"/>
      <c r="AD3" s="452"/>
      <c r="AE3" s="452"/>
      <c r="AF3" s="452"/>
      <c r="AG3" s="453"/>
    </row>
    <row r="4" spans="1:33" ht="18" customHeight="1" thickBot="1" x14ac:dyDescent="0.5">
      <c r="A4" s="490"/>
      <c r="B4" s="491"/>
      <c r="C4" s="568"/>
      <c r="D4" s="569"/>
      <c r="E4" s="569"/>
      <c r="F4" s="569"/>
      <c r="G4" s="570"/>
      <c r="H4" s="556"/>
      <c r="I4" s="491"/>
      <c r="J4" s="562"/>
      <c r="K4" s="563"/>
      <c r="L4" s="563"/>
      <c r="M4" s="563"/>
      <c r="N4" s="563"/>
      <c r="O4" s="564"/>
      <c r="P4" s="558"/>
      <c r="Q4" s="558"/>
      <c r="R4" s="562"/>
      <c r="S4" s="563"/>
      <c r="T4" s="563"/>
      <c r="U4" s="563"/>
      <c r="V4" s="563"/>
      <c r="W4" s="564"/>
      <c r="X4" s="706"/>
      <c r="Y4" s="707"/>
      <c r="Z4" s="562"/>
      <c r="AA4" s="563"/>
      <c r="AB4" s="563"/>
      <c r="AC4" s="563"/>
      <c r="AD4" s="563"/>
      <c r="AE4" s="563"/>
      <c r="AF4" s="563"/>
      <c r="AG4" s="572"/>
    </row>
    <row r="5" spans="1:33" ht="18" customHeight="1" x14ac:dyDescent="0.45">
      <c r="A5" s="482" t="s">
        <v>133</v>
      </c>
      <c r="B5" s="477"/>
      <c r="C5" s="46" t="s">
        <v>30</v>
      </c>
      <c r="D5" s="47" t="s">
        <v>31</v>
      </c>
      <c r="E5" s="560"/>
      <c r="F5" s="560"/>
      <c r="G5" s="560"/>
      <c r="H5" s="560"/>
      <c r="I5" s="560"/>
      <c r="J5" s="560"/>
      <c r="K5" s="560"/>
      <c r="L5" s="560"/>
      <c r="M5" s="560"/>
      <c r="N5" s="560"/>
      <c r="O5" s="571"/>
      <c r="P5" s="483" t="s">
        <v>137</v>
      </c>
      <c r="Q5" s="479"/>
      <c r="R5" s="703" t="s">
        <v>123</v>
      </c>
      <c r="S5" s="662"/>
      <c r="T5" s="21" t="s">
        <v>31</v>
      </c>
      <c r="U5" s="467"/>
      <c r="V5" s="467"/>
      <c r="W5" s="467"/>
      <c r="X5" s="579"/>
      <c r="Y5" s="579"/>
      <c r="Z5" s="579"/>
      <c r="AA5" s="579"/>
      <c r="AB5" s="579"/>
      <c r="AC5" s="579"/>
      <c r="AD5" s="579"/>
      <c r="AE5" s="579"/>
      <c r="AF5" s="579"/>
      <c r="AG5" s="580"/>
    </row>
    <row r="6" spans="1:33" ht="18" customHeight="1" x14ac:dyDescent="0.45">
      <c r="A6" s="478"/>
      <c r="B6" s="479"/>
      <c r="C6" s="702"/>
      <c r="D6" s="467"/>
      <c r="E6" s="467"/>
      <c r="F6" s="467"/>
      <c r="G6" s="467"/>
      <c r="H6" s="467"/>
      <c r="I6" s="467"/>
      <c r="J6" s="467"/>
      <c r="K6" s="467"/>
      <c r="L6" s="467"/>
      <c r="M6" s="467"/>
      <c r="N6" s="467"/>
      <c r="O6" s="536"/>
      <c r="P6" s="478"/>
      <c r="Q6" s="479"/>
      <c r="R6" s="702"/>
      <c r="S6" s="467"/>
      <c r="T6" s="467"/>
      <c r="U6" s="467"/>
      <c r="V6" s="467"/>
      <c r="W6" s="467"/>
      <c r="X6" s="467"/>
      <c r="Y6" s="467"/>
      <c r="Z6" s="467"/>
      <c r="AA6" s="467"/>
      <c r="AB6" s="467"/>
      <c r="AC6" s="467"/>
      <c r="AD6" s="467"/>
      <c r="AE6" s="467"/>
      <c r="AF6" s="467"/>
      <c r="AG6" s="536"/>
    </row>
    <row r="7" spans="1:33" ht="18" customHeight="1" x14ac:dyDescent="0.45">
      <c r="A7" s="478"/>
      <c r="B7" s="479"/>
      <c r="C7" s="702"/>
      <c r="D7" s="467"/>
      <c r="E7" s="467"/>
      <c r="F7" s="467"/>
      <c r="G7" s="467"/>
      <c r="H7" s="467"/>
      <c r="I7" s="467"/>
      <c r="J7" s="467"/>
      <c r="K7" s="467"/>
      <c r="L7" s="467"/>
      <c r="M7" s="467"/>
      <c r="N7" s="467"/>
      <c r="O7" s="536"/>
      <c r="P7" s="478"/>
      <c r="Q7" s="479"/>
      <c r="R7" s="702"/>
      <c r="S7" s="467"/>
      <c r="T7" s="467"/>
      <c r="U7" s="467"/>
      <c r="V7" s="467"/>
      <c r="W7" s="467"/>
      <c r="X7" s="467"/>
      <c r="Y7" s="467"/>
      <c r="Z7" s="467"/>
      <c r="AA7" s="467"/>
      <c r="AB7" s="467"/>
      <c r="AC7" s="467"/>
      <c r="AD7" s="467"/>
      <c r="AE7" s="467"/>
      <c r="AF7" s="467"/>
      <c r="AG7" s="536"/>
    </row>
    <row r="8" spans="1:33" ht="18" customHeight="1" x14ac:dyDescent="0.45">
      <c r="A8" s="478"/>
      <c r="B8" s="479"/>
      <c r="C8" s="702"/>
      <c r="D8" s="467"/>
      <c r="E8" s="467"/>
      <c r="F8" s="467"/>
      <c r="G8" s="467"/>
      <c r="H8" s="467"/>
      <c r="I8" s="467"/>
      <c r="J8" s="467"/>
      <c r="K8" s="467"/>
      <c r="L8" s="467"/>
      <c r="M8" s="467"/>
      <c r="N8" s="467"/>
      <c r="O8" s="536"/>
      <c r="P8" s="478"/>
      <c r="Q8" s="479"/>
      <c r="R8" s="702"/>
      <c r="S8" s="467"/>
      <c r="T8" s="467"/>
      <c r="U8" s="467"/>
      <c r="V8" s="467"/>
      <c r="W8" s="467"/>
      <c r="X8" s="467"/>
      <c r="Y8" s="467"/>
      <c r="Z8" s="467"/>
      <c r="AA8" s="467"/>
      <c r="AB8" s="467"/>
      <c r="AC8" s="467"/>
      <c r="AD8" s="467"/>
      <c r="AE8" s="467"/>
      <c r="AF8" s="467"/>
      <c r="AG8" s="536"/>
    </row>
    <row r="9" spans="1:33" ht="18" customHeight="1" x14ac:dyDescent="0.45">
      <c r="A9" s="478"/>
      <c r="B9" s="479"/>
      <c r="C9" s="462" t="s">
        <v>28</v>
      </c>
      <c r="D9" s="463"/>
      <c r="E9" s="463"/>
      <c r="F9" s="463"/>
      <c r="G9" s="463"/>
      <c r="H9" s="463"/>
      <c r="I9" s="463"/>
      <c r="J9" s="463"/>
      <c r="K9" s="463" t="s">
        <v>32</v>
      </c>
      <c r="L9" s="463"/>
      <c r="M9" s="463"/>
      <c r="N9" s="463"/>
      <c r="O9" s="471"/>
      <c r="P9" s="478"/>
      <c r="Q9" s="479"/>
      <c r="R9" s="462" t="s">
        <v>138</v>
      </c>
      <c r="S9" s="463"/>
      <c r="T9" s="463"/>
      <c r="U9" s="463"/>
      <c r="V9" s="463"/>
      <c r="W9" s="463"/>
      <c r="X9" s="463"/>
      <c r="Y9" s="463"/>
      <c r="Z9" s="463" t="s">
        <v>32</v>
      </c>
      <c r="AA9" s="463"/>
      <c r="AB9" s="463"/>
      <c r="AC9" s="463"/>
      <c r="AD9" s="463"/>
      <c r="AE9" s="463"/>
      <c r="AF9" s="463"/>
      <c r="AG9" s="471"/>
    </row>
    <row r="10" spans="1:33" ht="18" customHeight="1" x14ac:dyDescent="0.45">
      <c r="A10" s="478"/>
      <c r="B10" s="479"/>
      <c r="C10" s="702"/>
      <c r="D10" s="467"/>
      <c r="E10" s="467"/>
      <c r="F10" s="467"/>
      <c r="G10" s="467"/>
      <c r="H10" s="467"/>
      <c r="I10" s="467"/>
      <c r="J10" s="467"/>
      <c r="K10" s="467"/>
      <c r="L10" s="467"/>
      <c r="M10" s="467"/>
      <c r="N10" s="467"/>
      <c r="O10" s="536"/>
      <c r="P10" s="478"/>
      <c r="Q10" s="479"/>
      <c r="R10" s="702"/>
      <c r="S10" s="467"/>
      <c r="T10" s="467"/>
      <c r="U10" s="467"/>
      <c r="V10" s="467"/>
      <c r="W10" s="467"/>
      <c r="X10" s="467"/>
      <c r="Y10" s="467"/>
      <c r="Z10" s="467"/>
      <c r="AA10" s="467"/>
      <c r="AB10" s="467"/>
      <c r="AC10" s="467"/>
      <c r="AD10" s="467"/>
      <c r="AE10" s="467"/>
      <c r="AF10" s="467"/>
      <c r="AG10" s="536"/>
    </row>
    <row r="11" spans="1:33" ht="18" customHeight="1" thickBot="1" x14ac:dyDescent="0.5">
      <c r="A11" s="480"/>
      <c r="B11" s="481"/>
      <c r="C11" s="562"/>
      <c r="D11" s="563"/>
      <c r="E11" s="563"/>
      <c r="F11" s="563"/>
      <c r="G11" s="563"/>
      <c r="H11" s="563"/>
      <c r="I11" s="563"/>
      <c r="J11" s="563"/>
      <c r="K11" s="563"/>
      <c r="L11" s="563"/>
      <c r="M11" s="563"/>
      <c r="N11" s="563"/>
      <c r="O11" s="572"/>
      <c r="P11" s="480"/>
      <c r="Q11" s="481"/>
      <c r="R11" s="562"/>
      <c r="S11" s="563"/>
      <c r="T11" s="563"/>
      <c r="U11" s="563"/>
      <c r="V11" s="563"/>
      <c r="W11" s="563"/>
      <c r="X11" s="563"/>
      <c r="Y11" s="563"/>
      <c r="Z11" s="563"/>
      <c r="AA11" s="563"/>
      <c r="AB11" s="563"/>
      <c r="AC11" s="563"/>
      <c r="AD11" s="563"/>
      <c r="AE11" s="563"/>
      <c r="AF11" s="563"/>
      <c r="AG11" s="572"/>
    </row>
    <row r="12" spans="1:33" ht="18" customHeight="1" x14ac:dyDescent="0.45">
      <c r="A12" s="695" t="s">
        <v>105</v>
      </c>
      <c r="B12" s="696"/>
      <c r="C12" s="663" t="s">
        <v>139</v>
      </c>
      <c r="D12" s="513"/>
      <c r="E12" s="513"/>
      <c r="F12" s="513"/>
      <c r="G12" s="513"/>
      <c r="H12" s="513"/>
      <c r="I12" s="513"/>
      <c r="J12" s="513"/>
      <c r="K12" s="513"/>
      <c r="L12" s="513"/>
      <c r="M12" s="513"/>
      <c r="N12" s="513"/>
      <c r="O12" s="513"/>
      <c r="P12" s="513"/>
      <c r="Q12" s="513"/>
      <c r="R12" s="513"/>
      <c r="S12" s="513"/>
      <c r="T12" s="513"/>
      <c r="U12" s="513"/>
      <c r="V12" s="513"/>
      <c r="W12" s="513"/>
      <c r="X12" s="513"/>
      <c r="Y12" s="513"/>
      <c r="Z12" s="513"/>
      <c r="AA12" s="514"/>
      <c r="AB12" s="509" t="s">
        <v>166</v>
      </c>
      <c r="AC12" s="557"/>
      <c r="AD12" s="464"/>
      <c r="AE12" s="509" t="s">
        <v>167</v>
      </c>
      <c r="AF12" s="557"/>
      <c r="AG12" s="464"/>
    </row>
    <row r="13" spans="1:33" ht="18" customHeight="1" x14ac:dyDescent="0.45">
      <c r="A13" s="697"/>
      <c r="B13" s="698"/>
      <c r="C13" s="693" t="s">
        <v>106</v>
      </c>
      <c r="D13" s="668"/>
      <c r="E13" s="668"/>
      <c r="F13" s="668"/>
      <c r="G13" s="29" t="s">
        <v>14</v>
      </c>
      <c r="H13" s="667" t="s">
        <v>106</v>
      </c>
      <c r="I13" s="668"/>
      <c r="J13" s="668"/>
      <c r="K13" s="668"/>
      <c r="L13" s="29" t="s">
        <v>14</v>
      </c>
      <c r="M13" s="693" t="s">
        <v>156</v>
      </c>
      <c r="N13" s="668"/>
      <c r="O13" s="668"/>
      <c r="P13" s="668"/>
      <c r="Q13" s="29" t="s">
        <v>14</v>
      </c>
      <c r="R13" s="693" t="s">
        <v>156</v>
      </c>
      <c r="S13" s="668"/>
      <c r="T13" s="668"/>
      <c r="U13" s="668"/>
      <c r="V13" s="29" t="s">
        <v>14</v>
      </c>
      <c r="W13" s="667" t="s">
        <v>163</v>
      </c>
      <c r="X13" s="668"/>
      <c r="Y13" s="668"/>
      <c r="Z13" s="668"/>
      <c r="AA13" s="41" t="s">
        <v>14</v>
      </c>
      <c r="AB13" s="664"/>
      <c r="AC13" s="665"/>
      <c r="AD13" s="666"/>
      <c r="AE13" s="664"/>
      <c r="AF13" s="665"/>
      <c r="AG13" s="666"/>
    </row>
    <row r="14" spans="1:33" ht="18" customHeight="1" x14ac:dyDescent="0.45">
      <c r="A14" s="697"/>
      <c r="B14" s="698"/>
      <c r="C14" s="30" t="s">
        <v>140</v>
      </c>
      <c r="D14" s="701" t="s">
        <v>146</v>
      </c>
      <c r="E14" s="701"/>
      <c r="F14" s="701"/>
      <c r="G14" s="104"/>
      <c r="H14" s="9" t="s">
        <v>153</v>
      </c>
      <c r="I14" s="669" t="s">
        <v>155</v>
      </c>
      <c r="J14" s="669"/>
      <c r="K14" s="669"/>
      <c r="L14" s="104"/>
      <c r="M14" s="30">
        <v>11</v>
      </c>
      <c r="N14" s="669" t="s">
        <v>157</v>
      </c>
      <c r="O14" s="669"/>
      <c r="P14" s="669"/>
      <c r="Q14" s="104"/>
      <c r="R14" s="30">
        <v>17</v>
      </c>
      <c r="S14" s="669" t="s">
        <v>116</v>
      </c>
      <c r="T14" s="669"/>
      <c r="U14" s="669"/>
      <c r="V14" s="104"/>
      <c r="W14" s="9">
        <v>21</v>
      </c>
      <c r="X14" s="669" t="s">
        <v>164</v>
      </c>
      <c r="Y14" s="669"/>
      <c r="Z14" s="669"/>
      <c r="AA14" s="110"/>
      <c r="AB14" s="113">
        <v>1</v>
      </c>
      <c r="AC14" s="682" t="s">
        <v>168</v>
      </c>
      <c r="AD14" s="683"/>
      <c r="AE14" s="113">
        <v>1</v>
      </c>
      <c r="AF14" s="682" t="s">
        <v>171</v>
      </c>
      <c r="AG14" s="683"/>
    </row>
    <row r="15" spans="1:33" ht="18" customHeight="1" x14ac:dyDescent="0.45">
      <c r="A15" s="697"/>
      <c r="B15" s="698"/>
      <c r="C15" s="28" t="s">
        <v>141</v>
      </c>
      <c r="D15" s="688" t="s">
        <v>147</v>
      </c>
      <c r="E15" s="688"/>
      <c r="F15" s="688"/>
      <c r="G15" s="105"/>
      <c r="H15" s="11" t="s">
        <v>154</v>
      </c>
      <c r="I15" s="688" t="s">
        <v>116</v>
      </c>
      <c r="J15" s="688"/>
      <c r="K15" s="688"/>
      <c r="L15" s="105"/>
      <c r="M15" s="28">
        <v>12</v>
      </c>
      <c r="N15" s="688" t="s">
        <v>158</v>
      </c>
      <c r="O15" s="688"/>
      <c r="P15" s="688"/>
      <c r="Q15" s="105"/>
      <c r="R15" s="670">
        <v>18</v>
      </c>
      <c r="S15" s="672" t="s">
        <v>266</v>
      </c>
      <c r="T15" s="673"/>
      <c r="U15" s="674"/>
      <c r="V15" s="142"/>
      <c r="W15" s="11"/>
      <c r="X15" s="688"/>
      <c r="Y15" s="688"/>
      <c r="Z15" s="688"/>
      <c r="AA15" s="111"/>
      <c r="AB15" s="114">
        <v>2</v>
      </c>
      <c r="AC15" s="680" t="s">
        <v>169</v>
      </c>
      <c r="AD15" s="681"/>
      <c r="AE15" s="114">
        <v>2</v>
      </c>
      <c r="AF15" s="680" t="s">
        <v>172</v>
      </c>
      <c r="AG15" s="681"/>
    </row>
    <row r="16" spans="1:33" ht="18" customHeight="1" x14ac:dyDescent="0.45">
      <c r="A16" s="697"/>
      <c r="B16" s="698"/>
      <c r="C16" s="28" t="s">
        <v>142</v>
      </c>
      <c r="D16" s="688" t="s">
        <v>148</v>
      </c>
      <c r="E16" s="688"/>
      <c r="F16" s="688"/>
      <c r="G16" s="105"/>
      <c r="H16" s="11"/>
      <c r="I16" s="688"/>
      <c r="J16" s="688"/>
      <c r="K16" s="688"/>
      <c r="L16" s="105"/>
      <c r="M16" s="28">
        <v>13</v>
      </c>
      <c r="N16" s="688" t="s">
        <v>159</v>
      </c>
      <c r="O16" s="688"/>
      <c r="P16" s="688"/>
      <c r="Q16" s="105"/>
      <c r="R16" s="671"/>
      <c r="S16" s="675"/>
      <c r="T16" s="676"/>
      <c r="U16" s="677"/>
      <c r="V16" s="143"/>
      <c r="W16" s="27"/>
      <c r="X16" s="688"/>
      <c r="Y16" s="688"/>
      <c r="Z16" s="688"/>
      <c r="AA16" s="111"/>
      <c r="AB16" s="114">
        <v>3</v>
      </c>
      <c r="AC16" s="680" t="s">
        <v>170</v>
      </c>
      <c r="AD16" s="681"/>
      <c r="AE16" s="114">
        <v>3</v>
      </c>
      <c r="AF16" s="680" t="s">
        <v>173</v>
      </c>
      <c r="AG16" s="681"/>
    </row>
    <row r="17" spans="1:33" ht="18" customHeight="1" thickBot="1" x14ac:dyDescent="0.5">
      <c r="A17" s="697"/>
      <c r="B17" s="698"/>
      <c r="C17" s="28" t="s">
        <v>143</v>
      </c>
      <c r="D17" s="688" t="s">
        <v>149</v>
      </c>
      <c r="E17" s="688"/>
      <c r="F17" s="688"/>
      <c r="G17" s="105"/>
      <c r="H17" s="11"/>
      <c r="I17" s="688"/>
      <c r="J17" s="688"/>
      <c r="K17" s="688"/>
      <c r="L17" s="105"/>
      <c r="M17" s="28">
        <v>14</v>
      </c>
      <c r="N17" s="688" t="s">
        <v>160</v>
      </c>
      <c r="O17" s="688"/>
      <c r="P17" s="688"/>
      <c r="Q17" s="105"/>
      <c r="R17" s="31"/>
      <c r="S17" s="689"/>
      <c r="T17" s="689"/>
      <c r="U17" s="689"/>
      <c r="V17" s="109"/>
      <c r="W17" s="27"/>
      <c r="X17" s="688"/>
      <c r="Y17" s="688"/>
      <c r="Z17" s="688"/>
      <c r="AA17" s="111"/>
      <c r="AB17" s="114"/>
      <c r="AC17" s="678"/>
      <c r="AD17" s="679"/>
      <c r="AE17" s="114">
        <v>4</v>
      </c>
      <c r="AF17" s="680" t="s">
        <v>174</v>
      </c>
      <c r="AG17" s="681"/>
    </row>
    <row r="18" spans="1:33" ht="18" customHeight="1" x14ac:dyDescent="0.45">
      <c r="A18" s="697"/>
      <c r="B18" s="698"/>
      <c r="C18" s="28" t="s">
        <v>144</v>
      </c>
      <c r="D18" s="694" t="s">
        <v>150</v>
      </c>
      <c r="E18" s="694"/>
      <c r="F18" s="694"/>
      <c r="G18" s="105"/>
      <c r="H18" s="11"/>
      <c r="I18" s="688"/>
      <c r="J18" s="688"/>
      <c r="K18" s="688"/>
      <c r="L18" s="105"/>
      <c r="M18" s="28">
        <v>15</v>
      </c>
      <c r="N18" s="688" t="s">
        <v>161</v>
      </c>
      <c r="O18" s="688"/>
      <c r="P18" s="688"/>
      <c r="Q18" s="107"/>
      <c r="R18" s="509" t="s">
        <v>165</v>
      </c>
      <c r="S18" s="557"/>
      <c r="T18" s="557"/>
      <c r="U18" s="690"/>
      <c r="V18" s="691"/>
      <c r="W18" s="27"/>
      <c r="X18" s="688"/>
      <c r="Y18" s="688"/>
      <c r="Z18" s="688"/>
      <c r="AA18" s="111"/>
      <c r="AB18" s="114"/>
      <c r="AC18" s="678"/>
      <c r="AD18" s="679"/>
      <c r="AE18" s="114"/>
      <c r="AF18" s="678"/>
      <c r="AG18" s="679"/>
    </row>
    <row r="19" spans="1:33" ht="18" customHeight="1" thickBot="1" x14ac:dyDescent="0.5">
      <c r="A19" s="699"/>
      <c r="B19" s="700"/>
      <c r="C19" s="42" t="s">
        <v>145</v>
      </c>
      <c r="D19" s="686" t="s">
        <v>151</v>
      </c>
      <c r="E19" s="686"/>
      <c r="F19" s="686"/>
      <c r="G19" s="106"/>
      <c r="H19" s="43"/>
      <c r="I19" s="687"/>
      <c r="J19" s="687"/>
      <c r="K19" s="687"/>
      <c r="L19" s="106"/>
      <c r="M19" s="44">
        <v>16</v>
      </c>
      <c r="N19" s="687" t="s">
        <v>162</v>
      </c>
      <c r="O19" s="687"/>
      <c r="P19" s="687"/>
      <c r="Q19" s="108"/>
      <c r="R19" s="490"/>
      <c r="S19" s="558"/>
      <c r="T19" s="558"/>
      <c r="U19" s="608"/>
      <c r="V19" s="692"/>
      <c r="W19" s="45"/>
      <c r="X19" s="687"/>
      <c r="Y19" s="687"/>
      <c r="Z19" s="687"/>
      <c r="AA19" s="112"/>
      <c r="AB19" s="115"/>
      <c r="AC19" s="684"/>
      <c r="AD19" s="685"/>
      <c r="AE19" s="115"/>
      <c r="AF19" s="684"/>
      <c r="AG19" s="685"/>
    </row>
    <row r="20" spans="1:33" ht="18" customHeight="1" x14ac:dyDescent="0.45">
      <c r="A20" s="486" t="s">
        <v>109</v>
      </c>
      <c r="B20" s="487"/>
      <c r="C20" s="460" t="s">
        <v>96</v>
      </c>
      <c r="D20" s="461"/>
      <c r="E20" s="461"/>
      <c r="F20" s="461"/>
      <c r="G20" s="461"/>
      <c r="H20" s="461"/>
      <c r="I20" s="461"/>
      <c r="J20" s="461"/>
      <c r="K20" s="461"/>
      <c r="L20" s="461"/>
      <c r="M20" s="461"/>
      <c r="N20" s="461"/>
      <c r="O20" s="461"/>
      <c r="P20" s="35"/>
      <c r="Q20" s="36"/>
      <c r="R20" s="36"/>
      <c r="S20" s="36"/>
      <c r="T20" s="37"/>
      <c r="U20" s="37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9"/>
    </row>
    <row r="21" spans="1:33" ht="18" customHeight="1" x14ac:dyDescent="0.45">
      <c r="A21" s="488"/>
      <c r="B21" s="489"/>
      <c r="D21" s="463" t="s">
        <v>97</v>
      </c>
      <c r="E21" s="463"/>
      <c r="F21" s="463"/>
      <c r="G21" s="463"/>
      <c r="H21" s="463"/>
      <c r="I21" s="463"/>
      <c r="J21" s="463"/>
      <c r="K21" s="463"/>
      <c r="L21" s="463"/>
      <c r="AG21" s="32"/>
    </row>
    <row r="22" spans="1:33" ht="18" customHeight="1" thickBot="1" x14ac:dyDescent="0.5">
      <c r="A22" s="490"/>
      <c r="B22" s="491"/>
      <c r="C22" s="40"/>
      <c r="D22" s="474" t="s">
        <v>98</v>
      </c>
      <c r="E22" s="474"/>
      <c r="F22" s="474"/>
      <c r="G22" s="474"/>
      <c r="H22" s="474"/>
      <c r="I22" s="474"/>
      <c r="J22" s="474"/>
      <c r="K22" s="474"/>
      <c r="L22" s="474"/>
      <c r="M22" s="40"/>
      <c r="N22" s="40"/>
      <c r="O22" s="33"/>
      <c r="P22" s="33"/>
      <c r="Q22" s="40"/>
      <c r="R22" s="40"/>
      <c r="S22" s="40"/>
      <c r="T22" s="40"/>
      <c r="U22" s="40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4"/>
    </row>
    <row r="23" spans="1:33" ht="18" customHeight="1" x14ac:dyDescent="0.45">
      <c r="A23" s="486" t="s">
        <v>248</v>
      </c>
      <c r="B23" s="573"/>
      <c r="C23" s="573"/>
      <c r="D23" s="573"/>
      <c r="E23" s="573"/>
      <c r="F23" s="573"/>
      <c r="G23" s="573"/>
      <c r="H23" s="574"/>
      <c r="I23" s="38"/>
      <c r="J23" s="38"/>
      <c r="K23" s="38"/>
      <c r="L23" s="38"/>
      <c r="M23" s="38"/>
      <c r="N23" s="38"/>
      <c r="O23" s="38"/>
      <c r="P23" s="35"/>
      <c r="Q23" s="36"/>
      <c r="R23" s="36"/>
      <c r="S23" s="36"/>
      <c r="T23" s="37"/>
      <c r="U23" s="3"/>
      <c r="AE23" s="38"/>
      <c r="AF23" s="38"/>
      <c r="AG23" s="39"/>
    </row>
    <row r="24" spans="1:33" ht="18" customHeight="1" thickBot="1" x14ac:dyDescent="0.5">
      <c r="A24" s="575"/>
      <c r="B24" s="576"/>
      <c r="C24" s="576"/>
      <c r="D24" s="576"/>
      <c r="E24" s="576"/>
      <c r="F24" s="576"/>
      <c r="G24" s="576"/>
      <c r="H24" s="577"/>
      <c r="J24" s="463" t="s">
        <v>250</v>
      </c>
      <c r="K24" s="463"/>
      <c r="L24" s="463"/>
      <c r="M24" s="463"/>
      <c r="N24" s="463"/>
      <c r="O24" s="463"/>
      <c r="P24" s="463"/>
      <c r="Q24" s="463"/>
      <c r="R24" s="463"/>
      <c r="S24" s="40"/>
      <c r="T24" s="474" t="s">
        <v>98</v>
      </c>
      <c r="U24" s="474"/>
      <c r="V24" s="474"/>
      <c r="W24" s="474"/>
      <c r="X24" s="474"/>
      <c r="Y24" s="474"/>
      <c r="Z24" s="474"/>
      <c r="AA24" s="474"/>
      <c r="AB24" s="474"/>
      <c r="AG24" s="32"/>
    </row>
    <row r="25" spans="1:33" ht="18" customHeight="1" x14ac:dyDescent="0.45">
      <c r="A25" s="633" t="s">
        <v>183</v>
      </c>
      <c r="B25" s="541"/>
      <c r="C25" s="541"/>
      <c r="D25" s="541"/>
      <c r="E25" s="541"/>
      <c r="F25" s="541"/>
      <c r="G25" s="541"/>
      <c r="H25" s="541"/>
      <c r="I25" s="541"/>
      <c r="J25" s="541"/>
      <c r="K25" s="542"/>
      <c r="L25" s="541" t="s">
        <v>182</v>
      </c>
      <c r="M25" s="541"/>
      <c r="N25" s="541"/>
      <c r="O25" s="541"/>
      <c r="P25" s="541"/>
      <c r="Q25" s="541"/>
      <c r="R25" s="541"/>
      <c r="S25" s="541"/>
      <c r="T25" s="541"/>
      <c r="U25" s="541"/>
      <c r="V25" s="541"/>
      <c r="W25" s="633" t="s">
        <v>175</v>
      </c>
      <c r="X25" s="541"/>
      <c r="Y25" s="541"/>
      <c r="Z25" s="541"/>
      <c r="AA25" s="541"/>
      <c r="AB25" s="541"/>
      <c r="AC25" s="541"/>
      <c r="AD25" s="541"/>
      <c r="AE25" s="541"/>
      <c r="AF25" s="541"/>
      <c r="AG25" s="542"/>
    </row>
    <row r="26" spans="1:33" ht="18" customHeight="1" x14ac:dyDescent="0.45">
      <c r="A26" s="634" t="s">
        <v>21</v>
      </c>
      <c r="B26" s="1" t="s">
        <v>23</v>
      </c>
      <c r="C26" s="452"/>
      <c r="D26" s="452"/>
      <c r="E26" s="452"/>
      <c r="F26" s="452"/>
      <c r="G26" s="452"/>
      <c r="H26" s="452"/>
      <c r="I26" s="452"/>
      <c r="J26" s="452"/>
      <c r="K26" s="453"/>
      <c r="L26" s="451" t="s">
        <v>21</v>
      </c>
      <c r="M26" s="1" t="s">
        <v>23</v>
      </c>
      <c r="N26" s="452"/>
      <c r="O26" s="452"/>
      <c r="P26" s="452"/>
      <c r="Q26" s="452"/>
      <c r="R26" s="452"/>
      <c r="S26" s="452"/>
      <c r="T26" s="452"/>
      <c r="U26" s="452"/>
      <c r="V26" s="452"/>
      <c r="W26" s="628" t="s">
        <v>184</v>
      </c>
      <c r="X26" s="1" t="s">
        <v>23</v>
      </c>
      <c r="Y26" s="452"/>
      <c r="Z26" s="452"/>
      <c r="AA26" s="452"/>
      <c r="AB26" s="452"/>
      <c r="AC26" s="452"/>
      <c r="AD26" s="452"/>
      <c r="AE26" s="452"/>
      <c r="AF26" s="452"/>
      <c r="AG26" s="453"/>
    </row>
    <row r="27" spans="1:33" ht="18" customHeight="1" x14ac:dyDescent="0.45">
      <c r="A27" s="488"/>
      <c r="B27" s="467"/>
      <c r="C27" s="467"/>
      <c r="D27" s="467"/>
      <c r="E27" s="467"/>
      <c r="F27" s="467"/>
      <c r="G27" s="467"/>
      <c r="H27" s="467"/>
      <c r="I27" s="467"/>
      <c r="J27" s="467"/>
      <c r="K27" s="536"/>
      <c r="L27" s="662"/>
      <c r="M27" s="467"/>
      <c r="N27" s="467"/>
      <c r="O27" s="467"/>
      <c r="P27" s="467"/>
      <c r="Q27" s="467"/>
      <c r="R27" s="467"/>
      <c r="S27" s="467"/>
      <c r="T27" s="467"/>
      <c r="U27" s="467"/>
      <c r="V27" s="467"/>
      <c r="W27" s="629"/>
      <c r="X27" s="467"/>
      <c r="Y27" s="467"/>
      <c r="Z27" s="467"/>
      <c r="AA27" s="467"/>
      <c r="AB27" s="467"/>
      <c r="AC27" s="467"/>
      <c r="AD27" s="467"/>
      <c r="AE27" s="467"/>
      <c r="AF27" s="467"/>
      <c r="AG27" s="536"/>
    </row>
    <row r="28" spans="1:33" ht="18" customHeight="1" x14ac:dyDescent="0.45">
      <c r="A28" s="488"/>
      <c r="B28" s="467"/>
      <c r="C28" s="467"/>
      <c r="D28" s="467"/>
      <c r="E28" s="467"/>
      <c r="F28" s="467"/>
      <c r="G28" s="467"/>
      <c r="H28" s="467"/>
      <c r="I28" s="467"/>
      <c r="J28" s="467"/>
      <c r="K28" s="536"/>
      <c r="L28" s="662"/>
      <c r="M28" s="467"/>
      <c r="N28" s="467"/>
      <c r="O28" s="467"/>
      <c r="P28" s="467"/>
      <c r="Q28" s="467"/>
      <c r="R28" s="467"/>
      <c r="S28" s="467"/>
      <c r="T28" s="467"/>
      <c r="U28" s="467"/>
      <c r="V28" s="467"/>
      <c r="W28" s="629"/>
      <c r="X28" s="467"/>
      <c r="Y28" s="467"/>
      <c r="Z28" s="467"/>
      <c r="AA28" s="467"/>
      <c r="AB28" s="467"/>
      <c r="AC28" s="467"/>
      <c r="AD28" s="467"/>
      <c r="AE28" s="467"/>
      <c r="AF28" s="467"/>
      <c r="AG28" s="536"/>
    </row>
    <row r="29" spans="1:33" ht="18" customHeight="1" x14ac:dyDescent="0.45">
      <c r="A29" s="635" t="s">
        <v>176</v>
      </c>
      <c r="B29" s="636"/>
      <c r="C29" s="620"/>
      <c r="D29" s="620"/>
      <c r="E29" s="620"/>
      <c r="F29" s="620"/>
      <c r="G29" s="620"/>
      <c r="H29" s="620"/>
      <c r="I29" s="620"/>
      <c r="J29" s="620"/>
      <c r="K29" s="621"/>
      <c r="L29" s="636" t="s">
        <v>176</v>
      </c>
      <c r="M29" s="636"/>
      <c r="N29" s="620"/>
      <c r="O29" s="620"/>
      <c r="P29" s="620"/>
      <c r="Q29" s="620"/>
      <c r="R29" s="620"/>
      <c r="S29" s="620"/>
      <c r="T29" s="620"/>
      <c r="U29" s="620"/>
      <c r="V29" s="620"/>
      <c r="W29" s="635" t="s">
        <v>185</v>
      </c>
      <c r="X29" s="636"/>
      <c r="Y29" s="620"/>
      <c r="Z29" s="620"/>
      <c r="AA29" s="620"/>
      <c r="AB29" s="620"/>
      <c r="AC29" s="620"/>
      <c r="AD29" s="620"/>
      <c r="AE29" s="620"/>
      <c r="AF29" s="620"/>
      <c r="AG29" s="621"/>
    </row>
    <row r="30" spans="1:33" ht="18" customHeight="1" x14ac:dyDescent="0.45">
      <c r="A30" s="637"/>
      <c r="B30" s="638"/>
      <c r="C30" s="639"/>
      <c r="D30" s="639"/>
      <c r="E30" s="639"/>
      <c r="F30" s="639"/>
      <c r="G30" s="639"/>
      <c r="H30" s="639"/>
      <c r="I30" s="639"/>
      <c r="J30" s="639"/>
      <c r="K30" s="640"/>
      <c r="L30" s="638"/>
      <c r="M30" s="638"/>
      <c r="N30" s="639"/>
      <c r="O30" s="639"/>
      <c r="P30" s="639"/>
      <c r="Q30" s="639"/>
      <c r="R30" s="639"/>
      <c r="S30" s="639"/>
      <c r="T30" s="639"/>
      <c r="U30" s="639"/>
      <c r="V30" s="639"/>
      <c r="W30" s="637"/>
      <c r="X30" s="638"/>
      <c r="Y30" s="639"/>
      <c r="Z30" s="639"/>
      <c r="AA30" s="639"/>
      <c r="AB30" s="639"/>
      <c r="AC30" s="639"/>
      <c r="AD30" s="639"/>
      <c r="AE30" s="639"/>
      <c r="AF30" s="639"/>
      <c r="AG30" s="640"/>
    </row>
    <row r="31" spans="1:33" ht="18" customHeight="1" x14ac:dyDescent="0.45">
      <c r="A31" s="618" t="s">
        <v>11</v>
      </c>
      <c r="B31" s="619"/>
      <c r="C31" s="620"/>
      <c r="D31" s="620"/>
      <c r="E31" s="620"/>
      <c r="F31" s="620"/>
      <c r="G31" s="620"/>
      <c r="H31" s="620"/>
      <c r="I31" s="620"/>
      <c r="J31" s="620"/>
      <c r="K31" s="621"/>
      <c r="L31" s="619" t="s">
        <v>11</v>
      </c>
      <c r="M31" s="619"/>
      <c r="N31" s="620"/>
      <c r="O31" s="620"/>
      <c r="P31" s="620"/>
      <c r="Q31" s="620"/>
      <c r="R31" s="620"/>
      <c r="S31" s="620"/>
      <c r="T31" s="620"/>
      <c r="U31" s="620"/>
      <c r="V31" s="620"/>
      <c r="W31" s="618" t="s">
        <v>11</v>
      </c>
      <c r="X31" s="619"/>
      <c r="Y31" s="620"/>
      <c r="Z31" s="620"/>
      <c r="AA31" s="620"/>
      <c r="AB31" s="620"/>
      <c r="AC31" s="620"/>
      <c r="AD31" s="620"/>
      <c r="AE31" s="620"/>
      <c r="AF31" s="620"/>
      <c r="AG31" s="621"/>
    </row>
    <row r="32" spans="1:33" ht="18" customHeight="1" x14ac:dyDescent="0.45">
      <c r="A32" s="472"/>
      <c r="B32" s="463"/>
      <c r="C32" s="467"/>
      <c r="D32" s="467"/>
      <c r="E32" s="467"/>
      <c r="F32" s="467"/>
      <c r="G32" s="467"/>
      <c r="H32" s="467"/>
      <c r="I32" s="467"/>
      <c r="J32" s="467"/>
      <c r="K32" s="536"/>
      <c r="L32" s="463"/>
      <c r="M32" s="463"/>
      <c r="N32" s="467"/>
      <c r="O32" s="467"/>
      <c r="P32" s="467"/>
      <c r="Q32" s="467"/>
      <c r="R32" s="467"/>
      <c r="S32" s="467"/>
      <c r="T32" s="467"/>
      <c r="U32" s="467"/>
      <c r="V32" s="467"/>
      <c r="W32" s="472"/>
      <c r="X32" s="463"/>
      <c r="Y32" s="467"/>
      <c r="Z32" s="467"/>
      <c r="AA32" s="467"/>
      <c r="AB32" s="467"/>
      <c r="AC32" s="467"/>
      <c r="AD32" s="467"/>
      <c r="AE32" s="467"/>
      <c r="AF32" s="467"/>
      <c r="AG32" s="536"/>
    </row>
    <row r="33" spans="1:33" ht="18" customHeight="1" x14ac:dyDescent="0.45">
      <c r="A33" s="651" t="s">
        <v>177</v>
      </c>
      <c r="B33" s="652"/>
      <c r="C33" s="652"/>
      <c r="D33" s="653"/>
      <c r="E33" s="658" t="s">
        <v>180</v>
      </c>
      <c r="F33" s="652"/>
      <c r="G33" s="652"/>
      <c r="H33" s="653"/>
      <c r="I33" s="652" t="s">
        <v>181</v>
      </c>
      <c r="J33" s="652"/>
      <c r="K33" s="659"/>
      <c r="L33" s="651" t="s">
        <v>177</v>
      </c>
      <c r="M33" s="652"/>
      <c r="N33" s="652"/>
      <c r="O33" s="653"/>
      <c r="P33" s="658" t="s">
        <v>180</v>
      </c>
      <c r="Q33" s="652"/>
      <c r="R33" s="652"/>
      <c r="S33" s="653"/>
      <c r="T33" s="652" t="s">
        <v>181</v>
      </c>
      <c r="U33" s="652"/>
      <c r="V33" s="652"/>
      <c r="W33" s="660" t="s">
        <v>187</v>
      </c>
      <c r="X33" s="641" t="s">
        <v>188</v>
      </c>
      <c r="Y33" s="642"/>
      <c r="Z33" s="645" t="s">
        <v>190</v>
      </c>
      <c r="AA33" s="646"/>
      <c r="AB33" s="646"/>
      <c r="AC33" s="646"/>
      <c r="AD33" s="646"/>
      <c r="AE33" s="646"/>
      <c r="AF33" s="646"/>
      <c r="AG33" s="647"/>
    </row>
    <row r="34" spans="1:33" ht="18" customHeight="1" thickBot="1" x14ac:dyDescent="0.5">
      <c r="A34" s="49"/>
      <c r="B34" s="33" t="s">
        <v>179</v>
      </c>
      <c r="C34" s="40"/>
      <c r="D34" s="50" t="s">
        <v>178</v>
      </c>
      <c r="E34" s="654"/>
      <c r="F34" s="655"/>
      <c r="G34" s="655"/>
      <c r="H34" s="656"/>
      <c r="I34" s="655"/>
      <c r="J34" s="655"/>
      <c r="K34" s="657"/>
      <c r="L34" s="49"/>
      <c r="M34" s="33" t="s">
        <v>179</v>
      </c>
      <c r="N34" s="40"/>
      <c r="O34" s="50" t="s">
        <v>178</v>
      </c>
      <c r="P34" s="654"/>
      <c r="Q34" s="655"/>
      <c r="R34" s="655"/>
      <c r="S34" s="656"/>
      <c r="T34" s="655"/>
      <c r="U34" s="655"/>
      <c r="V34" s="655"/>
      <c r="W34" s="661"/>
      <c r="X34" s="643" t="s">
        <v>189</v>
      </c>
      <c r="Y34" s="644"/>
      <c r="Z34" s="648" t="s">
        <v>191</v>
      </c>
      <c r="AA34" s="649"/>
      <c r="AB34" s="649"/>
      <c r="AC34" s="649"/>
      <c r="AD34" s="649"/>
      <c r="AE34" s="649"/>
      <c r="AF34" s="649"/>
      <c r="AG34" s="650"/>
    </row>
    <row r="35" spans="1:33" ht="18" customHeight="1" x14ac:dyDescent="0.45">
      <c r="A35" s="633" t="s">
        <v>192</v>
      </c>
      <c r="B35" s="541"/>
      <c r="C35" s="541"/>
      <c r="D35" s="541"/>
      <c r="E35" s="541"/>
      <c r="F35" s="541"/>
      <c r="G35" s="541"/>
      <c r="H35" s="541"/>
      <c r="I35" s="541"/>
      <c r="J35" s="541"/>
      <c r="K35" s="542"/>
      <c r="L35" s="633" t="s">
        <v>193</v>
      </c>
      <c r="M35" s="541"/>
      <c r="N35" s="541"/>
      <c r="O35" s="541"/>
      <c r="P35" s="541"/>
      <c r="Q35" s="541"/>
      <c r="R35" s="541"/>
      <c r="S35" s="541"/>
      <c r="T35" s="541"/>
      <c r="U35" s="541"/>
      <c r="V35" s="542"/>
      <c r="W35" s="584" t="s">
        <v>208</v>
      </c>
      <c r="X35" s="461"/>
      <c r="Y35" s="461"/>
      <c r="Z35" s="461"/>
      <c r="AA35" s="461"/>
      <c r="AB35" s="461"/>
      <c r="AC35" s="461"/>
      <c r="AD35" s="461"/>
      <c r="AE35" s="461"/>
      <c r="AF35" s="461"/>
      <c r="AG35" s="585"/>
    </row>
    <row r="36" spans="1:33" ht="18" customHeight="1" x14ac:dyDescent="0.45">
      <c r="A36" s="634" t="s">
        <v>21</v>
      </c>
      <c r="B36" s="1" t="s">
        <v>23</v>
      </c>
      <c r="C36" s="452"/>
      <c r="D36" s="452"/>
      <c r="E36" s="452"/>
      <c r="F36" s="452"/>
      <c r="G36" s="452"/>
      <c r="H36" s="452"/>
      <c r="I36" s="452"/>
      <c r="J36" s="452"/>
      <c r="K36" s="453"/>
      <c r="L36" s="628" t="s">
        <v>184</v>
      </c>
      <c r="M36" s="1" t="s">
        <v>23</v>
      </c>
      <c r="N36" s="452"/>
      <c r="O36" s="452"/>
      <c r="P36" s="452"/>
      <c r="Q36" s="452"/>
      <c r="R36" s="452"/>
      <c r="S36" s="452"/>
      <c r="T36" s="452"/>
      <c r="U36" s="452"/>
      <c r="V36" s="453"/>
      <c r="W36" s="578"/>
      <c r="X36" s="579"/>
      <c r="Y36" s="579"/>
      <c r="Z36" s="579"/>
      <c r="AA36" s="579"/>
      <c r="AB36" s="579"/>
      <c r="AC36" s="579"/>
      <c r="AD36" s="579"/>
      <c r="AE36" s="579"/>
      <c r="AF36" s="579"/>
      <c r="AG36" s="580"/>
    </row>
    <row r="37" spans="1:33" ht="18" customHeight="1" x14ac:dyDescent="0.45">
      <c r="A37" s="488"/>
      <c r="B37" s="467"/>
      <c r="C37" s="467"/>
      <c r="D37" s="467"/>
      <c r="E37" s="467"/>
      <c r="F37" s="467"/>
      <c r="G37" s="467"/>
      <c r="H37" s="467"/>
      <c r="I37" s="467"/>
      <c r="J37" s="467"/>
      <c r="K37" s="536"/>
      <c r="L37" s="629"/>
      <c r="M37" s="467"/>
      <c r="N37" s="467"/>
      <c r="O37" s="467"/>
      <c r="P37" s="467"/>
      <c r="Q37" s="467"/>
      <c r="R37" s="467"/>
      <c r="S37" s="467"/>
      <c r="T37" s="467"/>
      <c r="U37" s="467"/>
      <c r="V37" s="536"/>
      <c r="W37" s="578"/>
      <c r="X37" s="579"/>
      <c r="Y37" s="579"/>
      <c r="Z37" s="579"/>
      <c r="AA37" s="579"/>
      <c r="AB37" s="579"/>
      <c r="AC37" s="579"/>
      <c r="AD37" s="579"/>
      <c r="AE37" s="579"/>
      <c r="AF37" s="579"/>
      <c r="AG37" s="580"/>
    </row>
    <row r="38" spans="1:33" ht="18" customHeight="1" x14ac:dyDescent="0.45">
      <c r="A38" s="488"/>
      <c r="B38" s="467"/>
      <c r="C38" s="467"/>
      <c r="D38" s="467"/>
      <c r="E38" s="467"/>
      <c r="F38" s="467"/>
      <c r="G38" s="467"/>
      <c r="H38" s="467"/>
      <c r="I38" s="467"/>
      <c r="J38" s="467"/>
      <c r="K38" s="536"/>
      <c r="L38" s="629"/>
      <c r="M38" s="467"/>
      <c r="N38" s="467"/>
      <c r="O38" s="467"/>
      <c r="P38" s="467"/>
      <c r="Q38" s="467"/>
      <c r="R38" s="467"/>
      <c r="S38" s="467"/>
      <c r="T38" s="467"/>
      <c r="U38" s="467"/>
      <c r="V38" s="536"/>
      <c r="W38" s="578"/>
      <c r="X38" s="579"/>
      <c r="Y38" s="579"/>
      <c r="Z38" s="579"/>
      <c r="AA38" s="579"/>
      <c r="AB38" s="579"/>
      <c r="AC38" s="579"/>
      <c r="AD38" s="579"/>
      <c r="AE38" s="579"/>
      <c r="AF38" s="579"/>
      <c r="AG38" s="580"/>
    </row>
    <row r="39" spans="1:33" ht="18" customHeight="1" x14ac:dyDescent="0.45">
      <c r="A39" s="635" t="s">
        <v>176</v>
      </c>
      <c r="B39" s="636"/>
      <c r="C39" s="620"/>
      <c r="D39" s="620"/>
      <c r="E39" s="620"/>
      <c r="F39" s="620"/>
      <c r="G39" s="620"/>
      <c r="H39" s="620"/>
      <c r="I39" s="620"/>
      <c r="J39" s="620"/>
      <c r="K39" s="621"/>
      <c r="L39" s="618" t="s">
        <v>11</v>
      </c>
      <c r="M39" s="619"/>
      <c r="N39" s="620"/>
      <c r="O39" s="620"/>
      <c r="P39" s="620"/>
      <c r="Q39" s="620"/>
      <c r="R39" s="620"/>
      <c r="S39" s="620"/>
      <c r="T39" s="620"/>
      <c r="U39" s="620"/>
      <c r="V39" s="621"/>
      <c r="W39" s="578"/>
      <c r="X39" s="579"/>
      <c r="Y39" s="579"/>
      <c r="Z39" s="579"/>
      <c r="AA39" s="579"/>
      <c r="AB39" s="579"/>
      <c r="AC39" s="579"/>
      <c r="AD39" s="579"/>
      <c r="AE39" s="579"/>
      <c r="AF39" s="579"/>
      <c r="AG39" s="580"/>
    </row>
    <row r="40" spans="1:33" ht="18" customHeight="1" x14ac:dyDescent="0.45">
      <c r="A40" s="637"/>
      <c r="B40" s="638"/>
      <c r="C40" s="639"/>
      <c r="D40" s="639"/>
      <c r="E40" s="639"/>
      <c r="F40" s="639"/>
      <c r="G40" s="639"/>
      <c r="H40" s="639"/>
      <c r="I40" s="639"/>
      <c r="J40" s="639"/>
      <c r="K40" s="640"/>
      <c r="L40" s="472"/>
      <c r="M40" s="463"/>
      <c r="N40" s="467"/>
      <c r="O40" s="467"/>
      <c r="P40" s="467"/>
      <c r="Q40" s="467"/>
      <c r="R40" s="467"/>
      <c r="S40" s="467"/>
      <c r="T40" s="467"/>
      <c r="U40" s="467"/>
      <c r="V40" s="536"/>
      <c r="W40" s="578"/>
      <c r="X40" s="579"/>
      <c r="Y40" s="579"/>
      <c r="Z40" s="579"/>
      <c r="AA40" s="579"/>
      <c r="AB40" s="579"/>
      <c r="AC40" s="579"/>
      <c r="AD40" s="579"/>
      <c r="AE40" s="579"/>
      <c r="AF40" s="579"/>
      <c r="AG40" s="580"/>
    </row>
    <row r="41" spans="1:33" ht="18" customHeight="1" x14ac:dyDescent="0.45">
      <c r="A41" s="618" t="s">
        <v>11</v>
      </c>
      <c r="B41" s="619"/>
      <c r="C41" s="620"/>
      <c r="D41" s="620"/>
      <c r="E41" s="620"/>
      <c r="F41" s="620"/>
      <c r="G41" s="620"/>
      <c r="H41" s="620"/>
      <c r="I41" s="620"/>
      <c r="J41" s="620"/>
      <c r="K41" s="621"/>
      <c r="L41" s="604" t="s">
        <v>194</v>
      </c>
      <c r="M41" s="499"/>
      <c r="N41" s="55"/>
      <c r="O41" s="56" t="s">
        <v>179</v>
      </c>
      <c r="P41" s="605" t="s">
        <v>195</v>
      </c>
      <c r="Q41" s="606"/>
      <c r="R41" s="609"/>
      <c r="S41" s="610"/>
      <c r="T41" s="610"/>
      <c r="U41" s="612" t="s">
        <v>196</v>
      </c>
      <c r="V41" s="613"/>
      <c r="W41" s="578"/>
      <c r="X41" s="579"/>
      <c r="Y41" s="579"/>
      <c r="Z41" s="579"/>
      <c r="AA41" s="579"/>
      <c r="AB41" s="579"/>
      <c r="AC41" s="579"/>
      <c r="AD41" s="579"/>
      <c r="AE41" s="579"/>
      <c r="AF41" s="579"/>
      <c r="AG41" s="580"/>
    </row>
    <row r="42" spans="1:33" ht="18" customHeight="1" thickBot="1" x14ac:dyDescent="0.5">
      <c r="A42" s="473"/>
      <c r="B42" s="474"/>
      <c r="C42" s="563"/>
      <c r="D42" s="563"/>
      <c r="E42" s="563"/>
      <c r="F42" s="563"/>
      <c r="G42" s="563"/>
      <c r="H42" s="563"/>
      <c r="I42" s="563"/>
      <c r="J42" s="563"/>
      <c r="K42" s="572"/>
      <c r="L42" s="473"/>
      <c r="M42" s="474"/>
      <c r="N42" s="40"/>
      <c r="O42" s="33" t="s">
        <v>178</v>
      </c>
      <c r="P42" s="607"/>
      <c r="Q42" s="608"/>
      <c r="R42" s="611"/>
      <c r="S42" s="582"/>
      <c r="T42" s="582"/>
      <c r="U42" s="558"/>
      <c r="V42" s="614"/>
      <c r="W42" s="578"/>
      <c r="X42" s="579"/>
      <c r="Y42" s="579"/>
      <c r="Z42" s="579"/>
      <c r="AA42" s="579"/>
      <c r="AB42" s="579"/>
      <c r="AC42" s="579"/>
      <c r="AD42" s="579"/>
      <c r="AE42" s="579"/>
      <c r="AF42" s="579"/>
      <c r="AG42" s="580"/>
    </row>
    <row r="43" spans="1:33" ht="18" customHeight="1" x14ac:dyDescent="0.45">
      <c r="A43" s="633" t="s">
        <v>197</v>
      </c>
      <c r="B43" s="541"/>
      <c r="C43" s="541"/>
      <c r="D43" s="542"/>
      <c r="E43" s="601" t="s">
        <v>200</v>
      </c>
      <c r="F43" s="602"/>
      <c r="G43" s="602"/>
      <c r="H43" s="603"/>
      <c r="I43" s="601" t="s">
        <v>201</v>
      </c>
      <c r="J43" s="602"/>
      <c r="K43" s="602"/>
      <c r="L43" s="603"/>
      <c r="M43" s="601" t="s">
        <v>203</v>
      </c>
      <c r="N43" s="602"/>
      <c r="O43" s="602"/>
      <c r="P43" s="603"/>
      <c r="Q43" s="601" t="s">
        <v>204</v>
      </c>
      <c r="R43" s="602"/>
      <c r="S43" s="602"/>
      <c r="T43" s="602"/>
      <c r="U43" s="602"/>
      <c r="V43" s="603"/>
      <c r="W43" s="578"/>
      <c r="X43" s="579"/>
      <c r="Y43" s="579"/>
      <c r="Z43" s="579"/>
      <c r="AA43" s="579"/>
      <c r="AB43" s="579"/>
      <c r="AC43" s="579"/>
      <c r="AD43" s="579"/>
      <c r="AE43" s="579"/>
      <c r="AF43" s="579"/>
      <c r="AG43" s="580"/>
    </row>
    <row r="44" spans="1:33" ht="18" customHeight="1" x14ac:dyDescent="0.45">
      <c r="A44" s="615" t="s">
        <v>198</v>
      </c>
      <c r="B44" s="616"/>
      <c r="C44" s="616"/>
      <c r="D44" s="617"/>
      <c r="E44" s="586" t="s">
        <v>198</v>
      </c>
      <c r="F44" s="587"/>
      <c r="G44" s="587"/>
      <c r="H44" s="588"/>
      <c r="I44" s="586" t="s">
        <v>202</v>
      </c>
      <c r="J44" s="587"/>
      <c r="K44" s="587"/>
      <c r="L44" s="588"/>
      <c r="M44" s="586" t="s">
        <v>202</v>
      </c>
      <c r="N44" s="587"/>
      <c r="O44" s="587"/>
      <c r="P44" s="588"/>
      <c r="Q44" s="622" t="s">
        <v>205</v>
      </c>
      <c r="R44" s="623"/>
      <c r="S44" s="623"/>
      <c r="T44" s="623"/>
      <c r="U44" s="623"/>
      <c r="V44" s="624"/>
      <c r="W44" s="578"/>
      <c r="X44" s="579"/>
      <c r="Y44" s="579"/>
      <c r="Z44" s="579"/>
      <c r="AA44" s="579"/>
      <c r="AB44" s="579"/>
      <c r="AC44" s="579"/>
      <c r="AD44" s="579"/>
      <c r="AE44" s="579"/>
      <c r="AF44" s="579"/>
      <c r="AG44" s="580"/>
    </row>
    <row r="45" spans="1:33" ht="18" customHeight="1" x14ac:dyDescent="0.45">
      <c r="A45" s="615" t="s">
        <v>199</v>
      </c>
      <c r="B45" s="616"/>
      <c r="C45" s="616"/>
      <c r="D45" s="617"/>
      <c r="E45" s="586" t="s">
        <v>199</v>
      </c>
      <c r="F45" s="587"/>
      <c r="G45" s="587"/>
      <c r="H45" s="588"/>
      <c r="I45" s="586" t="s">
        <v>199</v>
      </c>
      <c r="J45" s="587"/>
      <c r="K45" s="587"/>
      <c r="L45" s="588"/>
      <c r="M45" s="586" t="s">
        <v>199</v>
      </c>
      <c r="N45" s="587"/>
      <c r="O45" s="587"/>
      <c r="P45" s="588"/>
      <c r="Q45" s="625"/>
      <c r="R45" s="626"/>
      <c r="S45" s="626"/>
      <c r="T45" s="626"/>
      <c r="U45" s="626"/>
      <c r="V45" s="627"/>
      <c r="W45" s="578"/>
      <c r="X45" s="579"/>
      <c r="Y45" s="579"/>
      <c r="Z45" s="579"/>
      <c r="AA45" s="579"/>
      <c r="AB45" s="579"/>
      <c r="AC45" s="579"/>
      <c r="AD45" s="579"/>
      <c r="AE45" s="579"/>
      <c r="AF45" s="579"/>
      <c r="AG45" s="580"/>
    </row>
    <row r="46" spans="1:33" ht="18" customHeight="1" x14ac:dyDescent="0.45">
      <c r="A46" s="595"/>
      <c r="B46" s="596"/>
      <c r="C46" s="596"/>
      <c r="D46" s="597"/>
      <c r="E46" s="589"/>
      <c r="F46" s="590"/>
      <c r="G46" s="590"/>
      <c r="H46" s="591"/>
      <c r="I46" s="589"/>
      <c r="J46" s="590"/>
      <c r="K46" s="590"/>
      <c r="L46" s="591"/>
      <c r="M46" s="589"/>
      <c r="N46" s="590"/>
      <c r="O46" s="590"/>
      <c r="P46" s="591"/>
      <c r="Q46" s="625" t="s">
        <v>206</v>
      </c>
      <c r="R46" s="626"/>
      <c r="S46" s="626"/>
      <c r="T46" s="626"/>
      <c r="U46" s="626"/>
      <c r="V46" s="627"/>
      <c r="W46" s="578"/>
      <c r="X46" s="579"/>
      <c r="Y46" s="579"/>
      <c r="Z46" s="579"/>
      <c r="AA46" s="579"/>
      <c r="AB46" s="579"/>
      <c r="AC46" s="579"/>
      <c r="AD46" s="579"/>
      <c r="AE46" s="579"/>
      <c r="AF46" s="579"/>
      <c r="AG46" s="580"/>
    </row>
    <row r="47" spans="1:33" ht="18" customHeight="1" thickBot="1" x14ac:dyDescent="0.5">
      <c r="A47" s="598"/>
      <c r="B47" s="599"/>
      <c r="C47" s="599"/>
      <c r="D47" s="600"/>
      <c r="E47" s="592"/>
      <c r="F47" s="593"/>
      <c r="G47" s="593"/>
      <c r="H47" s="594"/>
      <c r="I47" s="592"/>
      <c r="J47" s="593"/>
      <c r="K47" s="593"/>
      <c r="L47" s="594"/>
      <c r="M47" s="592"/>
      <c r="N47" s="593"/>
      <c r="O47" s="593"/>
      <c r="P47" s="594"/>
      <c r="Q47" s="630"/>
      <c r="R47" s="631"/>
      <c r="S47" s="631"/>
      <c r="T47" s="631"/>
      <c r="U47" s="631"/>
      <c r="V47" s="632"/>
      <c r="W47" s="581"/>
      <c r="X47" s="582"/>
      <c r="Y47" s="582"/>
      <c r="Z47" s="582"/>
      <c r="AA47" s="582"/>
      <c r="AB47" s="582"/>
      <c r="AC47" s="582"/>
      <c r="AD47" s="582"/>
      <c r="AE47" s="582"/>
      <c r="AF47" s="582"/>
      <c r="AG47" s="583"/>
    </row>
    <row r="48" spans="1:33" ht="18" customHeight="1" x14ac:dyDescent="0.45">
      <c r="A48" s="601" t="s">
        <v>207</v>
      </c>
      <c r="B48" s="602"/>
      <c r="C48" s="602"/>
      <c r="D48" s="602"/>
      <c r="E48" s="602"/>
      <c r="F48" s="602"/>
      <c r="G48" s="602"/>
      <c r="H48" s="602"/>
      <c r="I48" s="602"/>
      <c r="J48" s="602"/>
      <c r="K48" s="602"/>
      <c r="L48" s="602"/>
      <c r="M48" s="602"/>
      <c r="N48" s="602"/>
      <c r="O48" s="602"/>
      <c r="P48" s="602"/>
      <c r="Q48" s="602"/>
      <c r="R48" s="602"/>
      <c r="S48" s="602"/>
      <c r="T48" s="602"/>
      <c r="U48" s="602"/>
      <c r="V48" s="603"/>
    </row>
    <row r="49" spans="1:22" ht="18" customHeight="1" x14ac:dyDescent="0.45">
      <c r="A49" s="130"/>
      <c r="B49" s="131"/>
      <c r="C49" s="132"/>
      <c r="D49" s="132"/>
      <c r="E49" s="133"/>
      <c r="F49" s="133"/>
      <c r="G49" s="132"/>
      <c r="H49" s="132"/>
      <c r="I49" s="132"/>
      <c r="J49" s="133"/>
      <c r="K49" s="133"/>
      <c r="L49" s="133"/>
      <c r="M49" s="132"/>
      <c r="N49" s="132"/>
      <c r="O49" s="133"/>
      <c r="P49" s="133"/>
      <c r="Q49" s="132"/>
      <c r="R49" s="132"/>
      <c r="S49" s="132"/>
      <c r="T49" s="132"/>
      <c r="U49" s="132"/>
      <c r="V49" s="134"/>
    </row>
    <row r="50" spans="1:22" ht="18" customHeight="1" thickBot="1" x14ac:dyDescent="0.5">
      <c r="A50" s="135"/>
      <c r="B50" s="136"/>
      <c r="C50" s="137"/>
      <c r="D50" s="137"/>
      <c r="E50" s="138"/>
      <c r="F50" s="138"/>
      <c r="G50" s="137"/>
      <c r="H50" s="137"/>
      <c r="I50" s="137"/>
      <c r="J50" s="138"/>
      <c r="K50" s="138"/>
      <c r="L50" s="138"/>
      <c r="M50" s="137"/>
      <c r="N50" s="137"/>
      <c r="O50" s="138"/>
      <c r="P50" s="138"/>
      <c r="Q50" s="137"/>
      <c r="R50" s="137"/>
      <c r="S50" s="137"/>
      <c r="T50" s="137"/>
      <c r="U50" s="137"/>
      <c r="V50" s="139"/>
    </row>
  </sheetData>
  <mergeCells count="165">
    <mergeCell ref="Z9:AG9"/>
    <mergeCell ref="Z10:AG11"/>
    <mergeCell ref="R5:S5"/>
    <mergeCell ref="A5:B11"/>
    <mergeCell ref="P5:Q11"/>
    <mergeCell ref="E5:G5"/>
    <mergeCell ref="K9:O9"/>
    <mergeCell ref="C9:J9"/>
    <mergeCell ref="Z1:AG2"/>
    <mergeCell ref="A1:W2"/>
    <mergeCell ref="P3:Q4"/>
    <mergeCell ref="U5:W5"/>
    <mergeCell ref="R6:AG8"/>
    <mergeCell ref="C6:O8"/>
    <mergeCell ref="X3:Y4"/>
    <mergeCell ref="Z3:AG4"/>
    <mergeCell ref="X5:AG5"/>
    <mergeCell ref="A3:B4"/>
    <mergeCell ref="C3:G4"/>
    <mergeCell ref="H3:I4"/>
    <mergeCell ref="J3:O4"/>
    <mergeCell ref="X1:Y2"/>
    <mergeCell ref="C10:J11"/>
    <mergeCell ref="K10:O11"/>
    <mergeCell ref="H5:O5"/>
    <mergeCell ref="I14:K14"/>
    <mergeCell ref="C13:F13"/>
    <mergeCell ref="H13:K13"/>
    <mergeCell ref="M13:P13"/>
    <mergeCell ref="A25:K25"/>
    <mergeCell ref="L25:V25"/>
    <mergeCell ref="D18:F18"/>
    <mergeCell ref="I16:K16"/>
    <mergeCell ref="D17:F17"/>
    <mergeCell ref="A20:B22"/>
    <mergeCell ref="A12:B19"/>
    <mergeCell ref="R13:U13"/>
    <mergeCell ref="I17:K17"/>
    <mergeCell ref="D14:F14"/>
    <mergeCell ref="D15:F15"/>
    <mergeCell ref="I15:K15"/>
    <mergeCell ref="I18:K18"/>
    <mergeCell ref="N15:P15"/>
    <mergeCell ref="D16:F16"/>
    <mergeCell ref="R9:Y9"/>
    <mergeCell ref="R10:Y11"/>
    <mergeCell ref="W25:AG25"/>
    <mergeCell ref="X15:Z15"/>
    <mergeCell ref="D21:L21"/>
    <mergeCell ref="D22:L22"/>
    <mergeCell ref="D19:F19"/>
    <mergeCell ref="I19:K19"/>
    <mergeCell ref="X16:Z16"/>
    <mergeCell ref="X17:Z17"/>
    <mergeCell ref="X18:Z18"/>
    <mergeCell ref="X19:Z19"/>
    <mergeCell ref="N16:P16"/>
    <mergeCell ref="N17:P17"/>
    <mergeCell ref="N18:P18"/>
    <mergeCell ref="N19:P19"/>
    <mergeCell ref="S17:U17"/>
    <mergeCell ref="R18:U19"/>
    <mergeCell ref="V18:V19"/>
    <mergeCell ref="C12:AA12"/>
    <mergeCell ref="AB12:AD13"/>
    <mergeCell ref="AE12:AG13"/>
    <mergeCell ref="W13:Z13"/>
    <mergeCell ref="X14:Z14"/>
    <mergeCell ref="R15:R16"/>
    <mergeCell ref="S15:U16"/>
    <mergeCell ref="L29:M30"/>
    <mergeCell ref="N29:V30"/>
    <mergeCell ref="AC17:AD17"/>
    <mergeCell ref="AC16:AD16"/>
    <mergeCell ref="AF16:AG16"/>
    <mergeCell ref="AF17:AG17"/>
    <mergeCell ref="AC14:AD14"/>
    <mergeCell ref="AC15:AD15"/>
    <mergeCell ref="AF14:AG14"/>
    <mergeCell ref="AF15:AG15"/>
    <mergeCell ref="N14:P14"/>
    <mergeCell ref="S14:U14"/>
    <mergeCell ref="AC18:AD18"/>
    <mergeCell ref="AC19:AD19"/>
    <mergeCell ref="AF18:AG18"/>
    <mergeCell ref="AF19:AG19"/>
    <mergeCell ref="C20:O20"/>
    <mergeCell ref="L31:M32"/>
    <mergeCell ref="N31:V32"/>
    <mergeCell ref="A29:B30"/>
    <mergeCell ref="C29:K30"/>
    <mergeCell ref="A31:B32"/>
    <mergeCell ref="C31:K32"/>
    <mergeCell ref="Y26:AG26"/>
    <mergeCell ref="X27:AG28"/>
    <mergeCell ref="W29:X30"/>
    <mergeCell ref="Y29:AG30"/>
    <mergeCell ref="W31:X32"/>
    <mergeCell ref="Y31:AG32"/>
    <mergeCell ref="W26:W28"/>
    <mergeCell ref="A26:A28"/>
    <mergeCell ref="C26:K26"/>
    <mergeCell ref="B27:K28"/>
    <mergeCell ref="L26:L28"/>
    <mergeCell ref="N26:V26"/>
    <mergeCell ref="M27:V28"/>
    <mergeCell ref="X33:Y33"/>
    <mergeCell ref="X34:Y34"/>
    <mergeCell ref="Z33:AG33"/>
    <mergeCell ref="Z34:AG34"/>
    <mergeCell ref="A35:K35"/>
    <mergeCell ref="L35:V35"/>
    <mergeCell ref="A33:D33"/>
    <mergeCell ref="E34:H34"/>
    <mergeCell ref="I34:K34"/>
    <mergeCell ref="L33:O33"/>
    <mergeCell ref="P33:S33"/>
    <mergeCell ref="T33:V33"/>
    <mergeCell ref="P34:S34"/>
    <mergeCell ref="T34:V34"/>
    <mergeCell ref="E33:H33"/>
    <mergeCell ref="I33:K33"/>
    <mergeCell ref="W33:W34"/>
    <mergeCell ref="A48:V48"/>
    <mergeCell ref="A41:B42"/>
    <mergeCell ref="C41:K42"/>
    <mergeCell ref="Q43:V43"/>
    <mergeCell ref="Q44:V45"/>
    <mergeCell ref="L36:L38"/>
    <mergeCell ref="N36:V36"/>
    <mergeCell ref="M37:V38"/>
    <mergeCell ref="Q46:V47"/>
    <mergeCell ref="A43:D43"/>
    <mergeCell ref="L39:M40"/>
    <mergeCell ref="N39:V40"/>
    <mergeCell ref="A36:A38"/>
    <mergeCell ref="C36:K36"/>
    <mergeCell ref="B37:K38"/>
    <mergeCell ref="A39:B40"/>
    <mergeCell ref="C39:K40"/>
    <mergeCell ref="A45:D45"/>
    <mergeCell ref="R3:W4"/>
    <mergeCell ref="J24:R24"/>
    <mergeCell ref="T24:AB24"/>
    <mergeCell ref="A23:H24"/>
    <mergeCell ref="W36:AG47"/>
    <mergeCell ref="W35:AG35"/>
    <mergeCell ref="I45:L45"/>
    <mergeCell ref="M45:P45"/>
    <mergeCell ref="E46:H47"/>
    <mergeCell ref="I46:L47"/>
    <mergeCell ref="M46:P47"/>
    <mergeCell ref="A46:D47"/>
    <mergeCell ref="E43:H43"/>
    <mergeCell ref="I43:L43"/>
    <mergeCell ref="M43:P43"/>
    <mergeCell ref="E44:H44"/>
    <mergeCell ref="I44:L44"/>
    <mergeCell ref="M44:P44"/>
    <mergeCell ref="E45:H45"/>
    <mergeCell ref="L41:M42"/>
    <mergeCell ref="P41:Q42"/>
    <mergeCell ref="R41:T42"/>
    <mergeCell ref="U41:V42"/>
    <mergeCell ref="A44:D44"/>
  </mergeCells>
  <phoneticPr fontId="1"/>
  <printOptions horizontalCentered="1" verticalCentered="1"/>
  <pageMargins left="0.78740157480314965" right="0.78740157480314965" top="0.39370078740157483" bottom="0.39370078740157483" header="0.51181102362204722" footer="0.31496062992125984"/>
  <pageSetup paperSize="9" scale="6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43" r:id="rId4" name="Check Box 71">
              <controlPr defaultSize="0" autoFill="0" autoLine="0" autoPict="0">
                <anchor moveWithCells="1">
                  <from>
                    <xdr:col>2</xdr:col>
                    <xdr:colOff>68580</xdr:colOff>
                    <xdr:row>20</xdr:row>
                    <xdr:rowOff>7620</xdr:rowOff>
                  </from>
                  <to>
                    <xdr:col>3</xdr:col>
                    <xdr:colOff>30480</xdr:colOff>
                    <xdr:row>20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5" name="Check Box 72">
              <controlPr defaultSize="0" autoFill="0" autoLine="0" autoPict="0">
                <anchor moveWithCells="1">
                  <from>
                    <xdr:col>2</xdr:col>
                    <xdr:colOff>68580</xdr:colOff>
                    <xdr:row>21</xdr:row>
                    <xdr:rowOff>7620</xdr:rowOff>
                  </from>
                  <to>
                    <xdr:col>3</xdr:col>
                    <xdr:colOff>30480</xdr:colOff>
                    <xdr:row>21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6" name="Check Box 73">
              <controlPr defaultSize="0" autoFill="0" autoLine="0" autoPict="0">
                <anchor moveWithCells="1">
                  <from>
                    <xdr:col>0</xdr:col>
                    <xdr:colOff>68580</xdr:colOff>
                    <xdr:row>33</xdr:row>
                    <xdr:rowOff>7620</xdr:rowOff>
                  </from>
                  <to>
                    <xdr:col>1</xdr:col>
                    <xdr:colOff>30480</xdr:colOff>
                    <xdr:row>33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7" name="Check Box 74">
              <controlPr defaultSize="0" autoFill="0" autoLine="0" autoPict="0">
                <anchor moveWithCells="1">
                  <from>
                    <xdr:col>2</xdr:col>
                    <xdr:colOff>68580</xdr:colOff>
                    <xdr:row>33</xdr:row>
                    <xdr:rowOff>7620</xdr:rowOff>
                  </from>
                  <to>
                    <xdr:col>3</xdr:col>
                    <xdr:colOff>30480</xdr:colOff>
                    <xdr:row>33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8" name="Check Box 77">
              <controlPr defaultSize="0" autoFill="0" autoLine="0" autoPict="0">
                <anchor moveWithCells="1">
                  <from>
                    <xdr:col>11</xdr:col>
                    <xdr:colOff>68580</xdr:colOff>
                    <xdr:row>33</xdr:row>
                    <xdr:rowOff>7620</xdr:rowOff>
                  </from>
                  <to>
                    <xdr:col>12</xdr:col>
                    <xdr:colOff>30480</xdr:colOff>
                    <xdr:row>33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9" name="Check Box 78">
              <controlPr defaultSize="0" autoFill="0" autoLine="0" autoPict="0">
                <anchor moveWithCells="1">
                  <from>
                    <xdr:col>13</xdr:col>
                    <xdr:colOff>68580</xdr:colOff>
                    <xdr:row>33</xdr:row>
                    <xdr:rowOff>7620</xdr:rowOff>
                  </from>
                  <to>
                    <xdr:col>14</xdr:col>
                    <xdr:colOff>30480</xdr:colOff>
                    <xdr:row>33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10" name="Check Box 79">
              <controlPr defaultSize="0" autoFill="0" autoLine="0" autoPict="0">
                <anchor moveWithCells="1">
                  <from>
                    <xdr:col>13</xdr:col>
                    <xdr:colOff>68580</xdr:colOff>
                    <xdr:row>40</xdr:row>
                    <xdr:rowOff>7620</xdr:rowOff>
                  </from>
                  <to>
                    <xdr:col>14</xdr:col>
                    <xdr:colOff>30480</xdr:colOff>
                    <xdr:row>40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11" name="Check Box 80">
              <controlPr defaultSize="0" autoFill="0" autoLine="0" autoPict="0">
                <anchor moveWithCells="1">
                  <from>
                    <xdr:col>13</xdr:col>
                    <xdr:colOff>68580</xdr:colOff>
                    <xdr:row>41</xdr:row>
                    <xdr:rowOff>7620</xdr:rowOff>
                  </from>
                  <to>
                    <xdr:col>14</xdr:col>
                    <xdr:colOff>30480</xdr:colOff>
                    <xdr:row>41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12" name="Check Box 81">
              <controlPr defaultSize="0" autoFill="0" autoLine="0" autoPict="0">
                <anchor moveWithCells="1">
                  <from>
                    <xdr:col>8</xdr:col>
                    <xdr:colOff>68580</xdr:colOff>
                    <xdr:row>23</xdr:row>
                    <xdr:rowOff>7620</xdr:rowOff>
                  </from>
                  <to>
                    <xdr:col>9</xdr:col>
                    <xdr:colOff>30480</xdr:colOff>
                    <xdr:row>23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13" name="Check Box 82">
              <controlPr defaultSize="0" autoFill="0" autoLine="0" autoPict="0">
                <anchor moveWithCells="1">
                  <from>
                    <xdr:col>18</xdr:col>
                    <xdr:colOff>68580</xdr:colOff>
                    <xdr:row>23</xdr:row>
                    <xdr:rowOff>7620</xdr:rowOff>
                  </from>
                  <to>
                    <xdr:col>19</xdr:col>
                    <xdr:colOff>30480</xdr:colOff>
                    <xdr:row>23</xdr:row>
                    <xdr:rowOff>220980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AD49"/>
  <sheetViews>
    <sheetView showGridLines="0" zoomScale="85" zoomScaleNormal="85" workbookViewId="0">
      <selection activeCell="Y3" sqref="Y3:AD4"/>
    </sheetView>
  </sheetViews>
  <sheetFormatPr defaultColWidth="5.59765625" defaultRowHeight="18" customHeight="1" x14ac:dyDescent="0.45"/>
  <cols>
    <col min="1" max="1" width="5.59765625" style="1"/>
    <col min="2" max="2" width="5.59765625" style="2"/>
    <col min="3" max="4" width="5.59765625" style="1"/>
    <col min="5" max="6" width="5.59765625" style="3"/>
    <col min="7" max="9" width="5.59765625" style="1"/>
    <col min="10" max="12" width="5.59765625" style="3"/>
    <col min="13" max="14" width="5.59765625" style="1"/>
    <col min="15" max="16" width="5.59765625" style="3"/>
    <col min="17" max="21" width="5.59765625" style="1"/>
    <col min="22" max="16384" width="5.59765625" style="3"/>
  </cols>
  <sheetData>
    <row r="1" spans="1:30" ht="18" customHeight="1" x14ac:dyDescent="0.45">
      <c r="A1" s="424" t="s">
        <v>209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  <c r="X1" s="424"/>
      <c r="Y1" s="424"/>
      <c r="Z1" s="424"/>
      <c r="AA1" s="424"/>
      <c r="AB1" s="424"/>
      <c r="AC1" s="424"/>
      <c r="AD1" s="424"/>
    </row>
    <row r="2" spans="1:30" ht="18" customHeight="1" thickBot="1" x14ac:dyDescent="0.5">
      <c r="A2" s="424"/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  <c r="W2" s="424"/>
      <c r="X2" s="424"/>
      <c r="Y2" s="424"/>
      <c r="Z2" s="424"/>
      <c r="AA2" s="424"/>
      <c r="AB2" s="424"/>
      <c r="AC2" s="424"/>
      <c r="AD2" s="424"/>
    </row>
    <row r="3" spans="1:30" ht="18" customHeight="1" x14ac:dyDescent="0.45">
      <c r="A3" s="509" t="s">
        <v>24</v>
      </c>
      <c r="B3" s="487"/>
      <c r="C3" s="565" t="s">
        <v>264</v>
      </c>
      <c r="D3" s="566"/>
      <c r="E3" s="566"/>
      <c r="F3" s="566"/>
      <c r="G3" s="567"/>
      <c r="H3" s="555" t="s">
        <v>25</v>
      </c>
      <c r="I3" s="487"/>
      <c r="J3" s="460"/>
      <c r="K3" s="461"/>
      <c r="L3" s="461"/>
      <c r="M3" s="461"/>
      <c r="N3" s="461"/>
      <c r="O3" s="761"/>
      <c r="P3" s="555" t="s">
        <v>26</v>
      </c>
      <c r="Q3" s="487"/>
      <c r="R3" s="460"/>
      <c r="S3" s="461"/>
      <c r="T3" s="461"/>
      <c r="U3" s="461"/>
      <c r="V3" s="761"/>
      <c r="W3" s="557" t="s">
        <v>27</v>
      </c>
      <c r="X3" s="557"/>
      <c r="Y3" s="460"/>
      <c r="Z3" s="461"/>
      <c r="AA3" s="461"/>
      <c r="AB3" s="461"/>
      <c r="AC3" s="461"/>
      <c r="AD3" s="585"/>
    </row>
    <row r="4" spans="1:30" ht="18" customHeight="1" thickBot="1" x14ac:dyDescent="0.5">
      <c r="A4" s="490"/>
      <c r="B4" s="491"/>
      <c r="C4" s="568"/>
      <c r="D4" s="569"/>
      <c r="E4" s="569"/>
      <c r="F4" s="569"/>
      <c r="G4" s="570"/>
      <c r="H4" s="556"/>
      <c r="I4" s="491"/>
      <c r="J4" s="774"/>
      <c r="K4" s="474"/>
      <c r="L4" s="474"/>
      <c r="M4" s="474"/>
      <c r="N4" s="474"/>
      <c r="O4" s="715"/>
      <c r="P4" s="556"/>
      <c r="Q4" s="491"/>
      <c r="R4" s="774"/>
      <c r="S4" s="474"/>
      <c r="T4" s="474"/>
      <c r="U4" s="474"/>
      <c r="V4" s="715"/>
      <c r="W4" s="558"/>
      <c r="X4" s="558"/>
      <c r="Y4" s="774"/>
      <c r="Z4" s="474"/>
      <c r="AA4" s="474"/>
      <c r="AB4" s="474"/>
      <c r="AC4" s="474"/>
      <c r="AD4" s="475"/>
    </row>
    <row r="5" spans="1:30" ht="18" customHeight="1" x14ac:dyDescent="0.45">
      <c r="A5" s="483" t="s">
        <v>107</v>
      </c>
      <c r="B5" s="479"/>
      <c r="C5" s="462" t="s">
        <v>28</v>
      </c>
      <c r="D5" s="463"/>
      <c r="E5" s="463"/>
      <c r="O5" s="32"/>
      <c r="P5" s="482" t="s">
        <v>112</v>
      </c>
      <c r="Q5" s="477"/>
      <c r="R5" s="460" t="s">
        <v>29</v>
      </c>
      <c r="S5" s="461"/>
      <c r="T5" s="461"/>
      <c r="U5" s="38"/>
      <c r="V5" s="36"/>
      <c r="W5" s="36"/>
      <c r="X5" s="36"/>
      <c r="Y5" s="38"/>
      <c r="Z5" s="38"/>
      <c r="AA5" s="38"/>
      <c r="AB5" s="36"/>
      <c r="AC5" s="36"/>
      <c r="AD5" s="39"/>
    </row>
    <row r="6" spans="1:30" ht="18" customHeight="1" x14ac:dyDescent="0.45">
      <c r="A6" s="478"/>
      <c r="B6" s="479"/>
      <c r="C6" s="764"/>
      <c r="D6" s="765"/>
      <c r="E6" s="765"/>
      <c r="F6" s="765"/>
      <c r="G6" s="765"/>
      <c r="H6" s="765"/>
      <c r="I6" s="765"/>
      <c r="J6" s="765"/>
      <c r="K6" s="765"/>
      <c r="L6" s="765"/>
      <c r="M6" s="765"/>
      <c r="N6" s="765"/>
      <c r="O6" s="766"/>
      <c r="P6" s="478"/>
      <c r="Q6" s="479"/>
      <c r="R6" s="764"/>
      <c r="S6" s="765"/>
      <c r="T6" s="765"/>
      <c r="U6" s="765"/>
      <c r="V6" s="765"/>
      <c r="W6" s="765"/>
      <c r="X6" s="765"/>
      <c r="Y6" s="765"/>
      <c r="Z6" s="765"/>
      <c r="AA6" s="765"/>
      <c r="AB6" s="765"/>
      <c r="AC6" s="765"/>
      <c r="AD6" s="766"/>
    </row>
    <row r="7" spans="1:30" ht="18" customHeight="1" x14ac:dyDescent="0.45">
      <c r="A7" s="478"/>
      <c r="B7" s="479"/>
      <c r="C7" s="771"/>
      <c r="D7" s="772"/>
      <c r="E7" s="772"/>
      <c r="F7" s="772"/>
      <c r="G7" s="772"/>
      <c r="H7" s="772"/>
      <c r="I7" s="772"/>
      <c r="J7" s="772"/>
      <c r="K7" s="772"/>
      <c r="L7" s="772"/>
      <c r="M7" s="772"/>
      <c r="N7" s="772"/>
      <c r="O7" s="773"/>
      <c r="P7" s="478"/>
      <c r="Q7" s="479"/>
      <c r="R7" s="771"/>
      <c r="S7" s="772"/>
      <c r="T7" s="772"/>
      <c r="U7" s="772"/>
      <c r="V7" s="772"/>
      <c r="W7" s="772"/>
      <c r="X7" s="772"/>
      <c r="Y7" s="772"/>
      <c r="Z7" s="772"/>
      <c r="AA7" s="772"/>
      <c r="AB7" s="772"/>
      <c r="AC7" s="772"/>
      <c r="AD7" s="773"/>
    </row>
    <row r="8" spans="1:30" ht="18" customHeight="1" x14ac:dyDescent="0.45">
      <c r="A8" s="478"/>
      <c r="B8" s="479"/>
      <c r="C8" s="6" t="s">
        <v>30</v>
      </c>
      <c r="D8" s="7" t="s">
        <v>31</v>
      </c>
      <c r="E8" s="520"/>
      <c r="F8" s="520"/>
      <c r="G8" s="520"/>
      <c r="H8" s="451" t="s">
        <v>32</v>
      </c>
      <c r="I8" s="451"/>
      <c r="J8" s="451"/>
      <c r="K8" s="520"/>
      <c r="L8" s="520"/>
      <c r="M8" s="520"/>
      <c r="N8" s="520"/>
      <c r="O8" s="521"/>
      <c r="P8" s="478"/>
      <c r="Q8" s="479"/>
      <c r="R8" s="6" t="s">
        <v>30</v>
      </c>
      <c r="S8" s="7" t="s">
        <v>31</v>
      </c>
      <c r="T8" s="520"/>
      <c r="U8" s="520"/>
      <c r="V8" s="520"/>
      <c r="W8" s="451" t="s">
        <v>32</v>
      </c>
      <c r="X8" s="451"/>
      <c r="Y8" s="451"/>
      <c r="Z8" s="520"/>
      <c r="AA8" s="520"/>
      <c r="AB8" s="520"/>
      <c r="AC8" s="520"/>
      <c r="AD8" s="521"/>
    </row>
    <row r="9" spans="1:30" ht="18" customHeight="1" x14ac:dyDescent="0.45">
      <c r="A9" s="478"/>
      <c r="B9" s="479"/>
      <c r="C9" s="764"/>
      <c r="D9" s="765"/>
      <c r="E9" s="765"/>
      <c r="F9" s="765"/>
      <c r="G9" s="765"/>
      <c r="H9" s="765"/>
      <c r="I9" s="765"/>
      <c r="J9" s="765"/>
      <c r="K9" s="765"/>
      <c r="L9" s="765"/>
      <c r="M9" s="765"/>
      <c r="N9" s="765"/>
      <c r="O9" s="766"/>
      <c r="P9" s="478"/>
      <c r="Q9" s="479"/>
      <c r="R9" s="764"/>
      <c r="S9" s="765"/>
      <c r="T9" s="765"/>
      <c r="U9" s="765"/>
      <c r="V9" s="765"/>
      <c r="W9" s="765"/>
      <c r="X9" s="765"/>
      <c r="Y9" s="765"/>
      <c r="Z9" s="765"/>
      <c r="AA9" s="765"/>
      <c r="AB9" s="765"/>
      <c r="AC9" s="765"/>
      <c r="AD9" s="766"/>
    </row>
    <row r="10" spans="1:30" ht="18" customHeight="1" x14ac:dyDescent="0.45">
      <c r="A10" s="478"/>
      <c r="B10" s="479"/>
      <c r="C10" s="764"/>
      <c r="D10" s="765"/>
      <c r="E10" s="765"/>
      <c r="F10" s="765"/>
      <c r="G10" s="765"/>
      <c r="H10" s="765"/>
      <c r="I10" s="765"/>
      <c r="J10" s="765"/>
      <c r="K10" s="765"/>
      <c r="L10" s="765"/>
      <c r="M10" s="765"/>
      <c r="N10" s="765"/>
      <c r="O10" s="766"/>
      <c r="P10" s="478"/>
      <c r="Q10" s="479"/>
      <c r="R10" s="764"/>
      <c r="S10" s="765"/>
      <c r="T10" s="765"/>
      <c r="U10" s="765"/>
      <c r="V10" s="765"/>
      <c r="W10" s="765"/>
      <c r="X10" s="765"/>
      <c r="Y10" s="765"/>
      <c r="Z10" s="765"/>
      <c r="AA10" s="765"/>
      <c r="AB10" s="765"/>
      <c r="AC10" s="765"/>
      <c r="AD10" s="766"/>
    </row>
    <row r="11" spans="1:30" ht="18" customHeight="1" thickBot="1" x14ac:dyDescent="0.5">
      <c r="A11" s="480"/>
      <c r="B11" s="481"/>
      <c r="C11" s="767"/>
      <c r="D11" s="768"/>
      <c r="E11" s="768"/>
      <c r="F11" s="768"/>
      <c r="G11" s="768"/>
      <c r="H11" s="768"/>
      <c r="I11" s="768"/>
      <c r="J11" s="768"/>
      <c r="K11" s="768"/>
      <c r="L11" s="768"/>
      <c r="M11" s="768"/>
      <c r="N11" s="768"/>
      <c r="O11" s="769"/>
      <c r="P11" s="480"/>
      <c r="Q11" s="481"/>
      <c r="R11" s="767"/>
      <c r="S11" s="768"/>
      <c r="T11" s="768"/>
      <c r="U11" s="768"/>
      <c r="V11" s="768"/>
      <c r="W11" s="768"/>
      <c r="X11" s="768"/>
      <c r="Y11" s="768"/>
      <c r="Z11" s="768"/>
      <c r="AA11" s="768"/>
      <c r="AB11" s="768"/>
      <c r="AC11" s="768"/>
      <c r="AD11" s="769"/>
    </row>
    <row r="12" spans="1:30" ht="18" customHeight="1" x14ac:dyDescent="0.45">
      <c r="A12" s="476" t="s">
        <v>210</v>
      </c>
      <c r="B12" s="477"/>
      <c r="C12" s="61" t="s">
        <v>211</v>
      </c>
      <c r="D12" s="461"/>
      <c r="E12" s="461"/>
      <c r="F12" s="461"/>
      <c r="G12" s="461"/>
      <c r="H12" s="461"/>
      <c r="I12" s="461"/>
      <c r="J12" s="461"/>
      <c r="K12" s="461"/>
      <c r="L12" s="461"/>
      <c r="M12" s="461"/>
      <c r="N12" s="461"/>
      <c r="O12" s="761"/>
      <c r="P12" s="543" t="s">
        <v>213</v>
      </c>
      <c r="Q12" s="544"/>
      <c r="R12" s="544"/>
      <c r="S12" s="544"/>
      <c r="T12" s="544"/>
      <c r="U12" s="544"/>
      <c r="V12" s="544"/>
      <c r="W12" s="550"/>
      <c r="X12" s="67" t="s">
        <v>167</v>
      </c>
      <c r="Y12" s="544"/>
      <c r="Z12" s="544"/>
      <c r="AA12" s="544"/>
      <c r="AB12" s="544"/>
      <c r="AC12" s="544"/>
      <c r="AD12" s="755"/>
    </row>
    <row r="13" spans="1:30" ht="18" customHeight="1" x14ac:dyDescent="0.45">
      <c r="A13" s="478"/>
      <c r="B13" s="479"/>
      <c r="C13" s="26"/>
      <c r="D13" s="751"/>
      <c r="E13" s="751"/>
      <c r="F13" s="751"/>
      <c r="G13" s="751"/>
      <c r="H13" s="751"/>
      <c r="I13" s="751"/>
      <c r="J13" s="751"/>
      <c r="K13" s="751"/>
      <c r="L13" s="751"/>
      <c r="M13" s="751"/>
      <c r="N13" s="751"/>
      <c r="O13" s="762"/>
      <c r="P13" s="65"/>
      <c r="Q13" s="66"/>
      <c r="R13" s="66"/>
      <c r="S13" s="756"/>
      <c r="T13" s="756"/>
      <c r="U13" s="756"/>
      <c r="V13" s="756"/>
      <c r="W13" s="763"/>
      <c r="X13" s="22"/>
      <c r="Y13" s="756"/>
      <c r="Z13" s="756"/>
      <c r="AA13" s="756"/>
      <c r="AB13" s="756"/>
      <c r="AC13" s="756"/>
      <c r="AD13" s="757"/>
    </row>
    <row r="14" spans="1:30" ht="18" customHeight="1" x14ac:dyDescent="0.45">
      <c r="A14" s="478"/>
      <c r="B14" s="479"/>
      <c r="C14" s="24" t="s">
        <v>212</v>
      </c>
      <c r="D14" s="4"/>
      <c r="E14" s="4"/>
      <c r="F14" s="520"/>
      <c r="G14" s="520"/>
      <c r="H14" s="520"/>
      <c r="I14" s="520"/>
      <c r="J14" s="520"/>
      <c r="K14" s="520"/>
      <c r="L14" s="520"/>
      <c r="M14" s="520"/>
      <c r="N14" s="520"/>
      <c r="O14" s="770"/>
      <c r="P14" s="758" t="s">
        <v>214</v>
      </c>
      <c r="Q14" s="520"/>
      <c r="R14" s="520"/>
      <c r="S14" s="759"/>
      <c r="T14" s="759"/>
      <c r="U14" s="759"/>
      <c r="V14" s="759"/>
      <c r="W14" s="485"/>
      <c r="X14" s="758" t="s">
        <v>186</v>
      </c>
      <c r="Y14" s="520"/>
      <c r="Z14" s="520"/>
      <c r="AA14" s="520"/>
      <c r="AB14" s="520"/>
      <c r="AC14" s="520"/>
      <c r="AD14" s="521"/>
    </row>
    <row r="15" spans="1:30" ht="18" customHeight="1" thickBot="1" x14ac:dyDescent="0.5">
      <c r="A15" s="480"/>
      <c r="B15" s="481"/>
      <c r="C15" s="51"/>
      <c r="D15" s="33"/>
      <c r="E15" s="33"/>
      <c r="F15" s="474"/>
      <c r="G15" s="474"/>
      <c r="H15" s="474"/>
      <c r="I15" s="474"/>
      <c r="J15" s="474"/>
      <c r="K15" s="474"/>
      <c r="L15" s="474"/>
      <c r="M15" s="474"/>
      <c r="N15" s="474"/>
      <c r="O15" s="715"/>
      <c r="P15" s="68"/>
      <c r="Q15" s="69"/>
      <c r="R15" s="69"/>
      <c r="S15" s="760"/>
      <c r="T15" s="760"/>
      <c r="U15" s="760"/>
      <c r="V15" s="760"/>
      <c r="W15" s="481"/>
      <c r="X15" s="70"/>
      <c r="Y15" s="70"/>
      <c r="Z15" s="474"/>
      <c r="AA15" s="474"/>
      <c r="AB15" s="474"/>
      <c r="AC15" s="474"/>
      <c r="AD15" s="475"/>
    </row>
    <row r="16" spans="1:30" ht="18" customHeight="1" x14ac:dyDescent="0.45">
      <c r="A16" s="486" t="s">
        <v>109</v>
      </c>
      <c r="B16" s="487"/>
      <c r="C16" s="460" t="s">
        <v>96</v>
      </c>
      <c r="D16" s="461"/>
      <c r="E16" s="461"/>
      <c r="F16" s="461"/>
      <c r="G16" s="461"/>
      <c r="H16" s="461"/>
      <c r="I16" s="461"/>
      <c r="J16" s="461"/>
      <c r="K16" s="461"/>
      <c r="L16" s="461"/>
      <c r="M16" s="461"/>
      <c r="N16" s="461"/>
      <c r="O16" s="461"/>
      <c r="P16" s="35"/>
      <c r="Q16" s="36"/>
      <c r="R16" s="36"/>
      <c r="S16" s="36"/>
      <c r="T16" s="37"/>
      <c r="U16" s="37"/>
      <c r="V16" s="38"/>
      <c r="W16" s="38"/>
      <c r="X16" s="38"/>
      <c r="Y16" s="38"/>
      <c r="Z16" s="38"/>
      <c r="AA16" s="38"/>
      <c r="AB16" s="38"/>
      <c r="AC16" s="38"/>
      <c r="AD16" s="39"/>
    </row>
    <row r="17" spans="1:30" ht="18" customHeight="1" x14ac:dyDescent="0.45">
      <c r="A17" s="488"/>
      <c r="B17" s="489"/>
      <c r="D17" s="463" t="s">
        <v>97</v>
      </c>
      <c r="E17" s="463"/>
      <c r="F17" s="463"/>
      <c r="G17" s="463"/>
      <c r="H17" s="463"/>
      <c r="I17" s="463"/>
      <c r="J17" s="463"/>
      <c r="K17" s="463"/>
      <c r="L17" s="463"/>
      <c r="AD17" s="32"/>
    </row>
    <row r="18" spans="1:30" ht="18" customHeight="1" thickBot="1" x14ac:dyDescent="0.5">
      <c r="A18" s="490"/>
      <c r="B18" s="491"/>
      <c r="C18" s="40"/>
      <c r="D18" s="474" t="s">
        <v>98</v>
      </c>
      <c r="E18" s="474"/>
      <c r="F18" s="474"/>
      <c r="G18" s="474"/>
      <c r="H18" s="474"/>
      <c r="I18" s="474"/>
      <c r="J18" s="474"/>
      <c r="K18" s="474"/>
      <c r="L18" s="474"/>
      <c r="M18" s="40"/>
      <c r="N18" s="40"/>
      <c r="O18" s="33"/>
      <c r="P18" s="33"/>
      <c r="Q18" s="40"/>
      <c r="R18" s="40"/>
      <c r="S18" s="40"/>
      <c r="T18" s="40"/>
      <c r="U18" s="40"/>
      <c r="V18" s="33"/>
      <c r="W18" s="33"/>
      <c r="X18" s="33"/>
      <c r="Y18" s="33"/>
      <c r="Z18" s="33"/>
      <c r="AA18" s="33"/>
      <c r="AB18" s="33"/>
      <c r="AC18" s="33"/>
      <c r="AD18" s="34"/>
    </row>
    <row r="19" spans="1:30" ht="18" customHeight="1" x14ac:dyDescent="0.45">
      <c r="A19" s="486" t="s">
        <v>110</v>
      </c>
      <c r="B19" s="487"/>
      <c r="C19" s="460" t="s">
        <v>120</v>
      </c>
      <c r="D19" s="461"/>
      <c r="E19" s="461"/>
      <c r="F19" s="461"/>
      <c r="G19" s="461"/>
      <c r="H19" s="461"/>
      <c r="I19" s="461"/>
      <c r="J19" s="461"/>
      <c r="K19" s="461"/>
      <c r="L19" s="461"/>
      <c r="M19" s="461"/>
      <c r="N19" s="461"/>
      <c r="O19" s="461"/>
      <c r="P19" s="35"/>
      <c r="Q19" s="36"/>
      <c r="R19" s="36"/>
      <c r="S19" s="36"/>
      <c r="T19" s="36"/>
      <c r="U19" s="36"/>
      <c r="V19" s="38"/>
      <c r="W19" s="38"/>
      <c r="X19" s="38"/>
      <c r="Y19" s="38"/>
      <c r="Z19" s="38"/>
      <c r="AA19" s="38"/>
      <c r="AB19" s="38"/>
      <c r="AC19" s="38"/>
      <c r="AD19" s="39"/>
    </row>
    <row r="20" spans="1:30" ht="18" customHeight="1" x14ac:dyDescent="0.45">
      <c r="A20" s="488"/>
      <c r="B20" s="489"/>
      <c r="D20" s="463" t="s">
        <v>249</v>
      </c>
      <c r="E20" s="463"/>
      <c r="F20" s="463"/>
      <c r="G20" s="463"/>
      <c r="H20" s="463"/>
      <c r="I20" s="463"/>
      <c r="J20" s="463"/>
      <c r="K20" s="463"/>
      <c r="L20" s="463"/>
      <c r="AD20" s="32"/>
    </row>
    <row r="21" spans="1:30" ht="18" customHeight="1" thickBot="1" x14ac:dyDescent="0.5">
      <c r="A21" s="490"/>
      <c r="B21" s="491"/>
      <c r="C21" s="40"/>
      <c r="D21" s="474" t="s">
        <v>98</v>
      </c>
      <c r="E21" s="474"/>
      <c r="F21" s="474"/>
      <c r="G21" s="474"/>
      <c r="H21" s="474"/>
      <c r="I21" s="474"/>
      <c r="J21" s="474"/>
      <c r="K21" s="474"/>
      <c r="L21" s="474"/>
      <c r="M21" s="40"/>
      <c r="N21" s="40"/>
      <c r="O21" s="33"/>
      <c r="P21" s="33"/>
      <c r="Q21" s="40"/>
      <c r="R21" s="40"/>
      <c r="S21" s="40"/>
      <c r="T21" s="40"/>
      <c r="U21" s="40"/>
      <c r="V21" s="33"/>
      <c r="W21" s="33"/>
      <c r="X21" s="33"/>
      <c r="Y21" s="33"/>
      <c r="Z21" s="33"/>
      <c r="AA21" s="33"/>
      <c r="AB21" s="33"/>
      <c r="AC21" s="33"/>
      <c r="AD21" s="34"/>
    </row>
    <row r="22" spans="1:30" ht="18" customHeight="1" x14ac:dyDescent="0.45">
      <c r="A22" s="486" t="s">
        <v>215</v>
      </c>
      <c r="B22" s="487"/>
      <c r="C22" s="61" t="s">
        <v>176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710" t="s">
        <v>218</v>
      </c>
      <c r="Q22" s="573"/>
      <c r="R22" s="574"/>
      <c r="S22" s="73" t="s">
        <v>221</v>
      </c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6"/>
    </row>
    <row r="23" spans="1:30" ht="18" customHeight="1" x14ac:dyDescent="0.45">
      <c r="A23" s="488"/>
      <c r="B23" s="489"/>
      <c r="C23" s="25"/>
      <c r="D23" s="3"/>
      <c r="G23" s="3"/>
      <c r="H23" s="3"/>
      <c r="I23" s="3"/>
      <c r="M23" s="3"/>
      <c r="N23" s="3"/>
      <c r="P23" s="711"/>
      <c r="Q23" s="712"/>
      <c r="R23" s="713"/>
      <c r="S23" s="74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7"/>
    </row>
    <row r="24" spans="1:30" ht="18" customHeight="1" x14ac:dyDescent="0.45">
      <c r="A24" s="488"/>
      <c r="B24" s="489"/>
      <c r="C24" s="24" t="s">
        <v>21</v>
      </c>
      <c r="D24" s="4" t="s">
        <v>31</v>
      </c>
      <c r="E24" s="4"/>
      <c r="F24" s="4"/>
      <c r="G24" s="4"/>
      <c r="H24" s="4"/>
      <c r="I24" s="4"/>
      <c r="J24" s="4"/>
      <c r="K24" s="4" t="s">
        <v>11</v>
      </c>
      <c r="L24" s="4"/>
      <c r="M24" s="4"/>
      <c r="N24" s="4"/>
      <c r="O24" s="4"/>
      <c r="P24" s="20"/>
      <c r="Q24" s="463" t="s">
        <v>219</v>
      </c>
      <c r="R24" s="714"/>
      <c r="S24" s="75" t="s">
        <v>184</v>
      </c>
      <c r="T24" s="4" t="s">
        <v>31</v>
      </c>
      <c r="U24" s="4"/>
      <c r="V24" s="4"/>
      <c r="W24" s="4"/>
      <c r="X24" s="4"/>
      <c r="Y24" s="4"/>
      <c r="Z24" s="4" t="s">
        <v>11</v>
      </c>
      <c r="AA24" s="4"/>
      <c r="AB24" s="4"/>
      <c r="AC24" s="4"/>
      <c r="AD24" s="53"/>
    </row>
    <row r="25" spans="1:30" ht="18" customHeight="1" thickBot="1" x14ac:dyDescent="0.5">
      <c r="A25" s="488"/>
      <c r="B25" s="489"/>
      <c r="C25" s="25"/>
      <c r="D25" s="3"/>
      <c r="G25" s="3"/>
      <c r="H25" s="3"/>
      <c r="I25" s="3"/>
      <c r="M25" s="3"/>
      <c r="N25" s="3"/>
      <c r="P25" s="78"/>
      <c r="Q25" s="474" t="s">
        <v>220</v>
      </c>
      <c r="R25" s="715"/>
      <c r="S25" s="51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4"/>
    </row>
    <row r="26" spans="1:30" ht="18" customHeight="1" x14ac:dyDescent="0.45">
      <c r="A26" s="486" t="s">
        <v>216</v>
      </c>
      <c r="B26" s="487"/>
      <c r="C26" s="61" t="s">
        <v>176</v>
      </c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710" t="s">
        <v>218</v>
      </c>
      <c r="Q26" s="573"/>
      <c r="R26" s="574"/>
      <c r="S26" s="73" t="s">
        <v>221</v>
      </c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6"/>
    </row>
    <row r="27" spans="1:30" ht="18" customHeight="1" x14ac:dyDescent="0.45">
      <c r="A27" s="488"/>
      <c r="B27" s="489"/>
      <c r="C27" s="25"/>
      <c r="D27" s="3"/>
      <c r="G27" s="3"/>
      <c r="H27" s="3"/>
      <c r="I27" s="3"/>
      <c r="M27" s="3"/>
      <c r="N27" s="3"/>
      <c r="P27" s="711"/>
      <c r="Q27" s="712"/>
      <c r="R27" s="713"/>
      <c r="S27" s="74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7"/>
    </row>
    <row r="28" spans="1:30" ht="18" customHeight="1" x14ac:dyDescent="0.45">
      <c r="A28" s="488"/>
      <c r="B28" s="489"/>
      <c r="C28" s="24" t="s">
        <v>21</v>
      </c>
      <c r="D28" s="4" t="s">
        <v>31</v>
      </c>
      <c r="E28" s="4"/>
      <c r="F28" s="4"/>
      <c r="G28" s="4"/>
      <c r="H28" s="4"/>
      <c r="I28" s="4"/>
      <c r="J28" s="4"/>
      <c r="K28" s="4" t="s">
        <v>11</v>
      </c>
      <c r="L28" s="4"/>
      <c r="M28" s="4"/>
      <c r="N28" s="4"/>
      <c r="O28" s="4"/>
      <c r="P28" s="20"/>
      <c r="Q28" s="463" t="s">
        <v>219</v>
      </c>
      <c r="R28" s="714"/>
      <c r="S28" s="75" t="s">
        <v>184</v>
      </c>
      <c r="T28" s="4" t="s">
        <v>31</v>
      </c>
      <c r="U28" s="4"/>
      <c r="V28" s="4"/>
      <c r="W28" s="4"/>
      <c r="X28" s="4"/>
      <c r="Y28" s="4"/>
      <c r="Z28" s="4" t="s">
        <v>11</v>
      </c>
      <c r="AA28" s="4"/>
      <c r="AB28" s="4"/>
      <c r="AC28" s="4"/>
      <c r="AD28" s="53"/>
    </row>
    <row r="29" spans="1:30" ht="18" customHeight="1" thickBot="1" x14ac:dyDescent="0.5">
      <c r="A29" s="490"/>
      <c r="B29" s="491"/>
      <c r="C29" s="51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78"/>
      <c r="Q29" s="474" t="s">
        <v>220</v>
      </c>
      <c r="R29" s="715"/>
      <c r="S29" s="51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4"/>
    </row>
    <row r="30" spans="1:30" ht="18" customHeight="1" x14ac:dyDescent="0.45">
      <c r="A30" s="709" t="s">
        <v>217</v>
      </c>
      <c r="B30" s="489"/>
      <c r="C30" s="25" t="s">
        <v>176</v>
      </c>
      <c r="D30" s="3"/>
      <c r="G30" s="3"/>
      <c r="H30" s="3"/>
      <c r="I30" s="3"/>
      <c r="M30" s="3"/>
      <c r="N30" s="3"/>
      <c r="P30" s="710" t="s">
        <v>218</v>
      </c>
      <c r="Q30" s="573"/>
      <c r="R30" s="574"/>
      <c r="S30" s="73" t="s">
        <v>221</v>
      </c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6"/>
    </row>
    <row r="31" spans="1:30" ht="18" customHeight="1" x14ac:dyDescent="0.45">
      <c r="A31" s="488"/>
      <c r="B31" s="489"/>
      <c r="C31" s="25"/>
      <c r="D31" s="3"/>
      <c r="G31" s="3"/>
      <c r="H31" s="3"/>
      <c r="I31" s="3"/>
      <c r="M31" s="3"/>
      <c r="N31" s="3"/>
      <c r="P31" s="711"/>
      <c r="Q31" s="712"/>
      <c r="R31" s="713"/>
      <c r="S31" s="74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7"/>
    </row>
    <row r="32" spans="1:30" ht="18" customHeight="1" x14ac:dyDescent="0.45">
      <c r="A32" s="488"/>
      <c r="B32" s="489"/>
      <c r="C32" s="24" t="s">
        <v>21</v>
      </c>
      <c r="D32" s="4" t="s">
        <v>31</v>
      </c>
      <c r="E32" s="4"/>
      <c r="F32" s="4"/>
      <c r="G32" s="4"/>
      <c r="H32" s="4"/>
      <c r="I32" s="4"/>
      <c r="J32" s="4"/>
      <c r="K32" s="4" t="s">
        <v>11</v>
      </c>
      <c r="L32" s="4"/>
      <c r="M32" s="4"/>
      <c r="N32" s="4"/>
      <c r="O32" s="4"/>
      <c r="P32" s="20"/>
      <c r="Q32" s="463" t="s">
        <v>219</v>
      </c>
      <c r="R32" s="714"/>
      <c r="S32" s="75" t="s">
        <v>184</v>
      </c>
      <c r="T32" s="4" t="s">
        <v>31</v>
      </c>
      <c r="U32" s="4"/>
      <c r="V32" s="4"/>
      <c r="W32" s="4"/>
      <c r="X32" s="4"/>
      <c r="Y32" s="4"/>
      <c r="Z32" s="4" t="s">
        <v>11</v>
      </c>
      <c r="AA32" s="4"/>
      <c r="AB32" s="4"/>
      <c r="AC32" s="4"/>
      <c r="AD32" s="53"/>
    </row>
    <row r="33" spans="1:30" ht="18" customHeight="1" thickBot="1" x14ac:dyDescent="0.5">
      <c r="A33" s="490"/>
      <c r="B33" s="491"/>
      <c r="C33" s="51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78"/>
      <c r="Q33" s="474" t="s">
        <v>220</v>
      </c>
      <c r="R33" s="715"/>
      <c r="S33" s="51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4"/>
    </row>
    <row r="34" spans="1:30" ht="18" customHeight="1" x14ac:dyDescent="0.45">
      <c r="A34" s="709" t="s">
        <v>119</v>
      </c>
      <c r="B34" s="489"/>
      <c r="C34" s="25" t="s">
        <v>176</v>
      </c>
      <c r="D34" s="3"/>
      <c r="G34" s="3"/>
      <c r="H34" s="3"/>
      <c r="I34" s="3"/>
      <c r="M34" s="3"/>
      <c r="N34" s="3"/>
      <c r="P34" s="742" t="s">
        <v>222</v>
      </c>
      <c r="Q34" s="743"/>
      <c r="R34" s="743"/>
      <c r="S34" s="743"/>
      <c r="T34" s="743"/>
      <c r="U34" s="79"/>
      <c r="V34" s="79"/>
      <c r="W34" s="79"/>
      <c r="X34" s="79"/>
      <c r="Y34" s="79"/>
      <c r="Z34" s="79"/>
      <c r="AA34" s="79"/>
      <c r="AB34" s="79"/>
      <c r="AC34" s="79"/>
      <c r="AD34" s="83"/>
    </row>
    <row r="35" spans="1:30" ht="18" customHeight="1" x14ac:dyDescent="0.45">
      <c r="A35" s="488"/>
      <c r="B35" s="489"/>
      <c r="C35" s="25"/>
      <c r="D35" s="3"/>
      <c r="G35" s="3"/>
      <c r="H35" s="3"/>
      <c r="I35" s="3"/>
      <c r="M35" s="3"/>
      <c r="N35" s="3"/>
      <c r="P35" s="80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4"/>
    </row>
    <row r="36" spans="1:30" ht="18" customHeight="1" x14ac:dyDescent="0.45">
      <c r="A36" s="488"/>
      <c r="B36" s="489"/>
      <c r="C36" s="24" t="s">
        <v>21</v>
      </c>
      <c r="D36" s="4" t="s">
        <v>31</v>
      </c>
      <c r="E36" s="4"/>
      <c r="F36" s="4"/>
      <c r="G36" s="4"/>
      <c r="H36" s="4"/>
      <c r="I36" s="4"/>
      <c r="J36" s="4"/>
      <c r="K36" s="4" t="s">
        <v>11</v>
      </c>
      <c r="L36" s="4"/>
      <c r="M36" s="4"/>
      <c r="N36" s="4"/>
      <c r="O36" s="4"/>
      <c r="P36" s="80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4"/>
    </row>
    <row r="37" spans="1:30" ht="18" customHeight="1" thickBot="1" x14ac:dyDescent="0.5">
      <c r="A37" s="490"/>
      <c r="B37" s="491"/>
      <c r="C37" s="51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85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6"/>
    </row>
    <row r="38" spans="1:30" ht="18" customHeight="1" x14ac:dyDescent="0.45">
      <c r="A38" s="486" t="s">
        <v>223</v>
      </c>
      <c r="B38" s="487"/>
      <c r="C38" s="460" t="s">
        <v>125</v>
      </c>
      <c r="D38" s="461"/>
      <c r="E38" s="461"/>
      <c r="F38" s="461"/>
      <c r="G38" s="753"/>
      <c r="H38" s="753"/>
      <c r="I38" s="753"/>
      <c r="J38" s="753"/>
      <c r="K38" s="753"/>
      <c r="L38" s="753"/>
      <c r="M38" s="753"/>
      <c r="N38" s="753"/>
      <c r="O38" s="487" t="s">
        <v>100</v>
      </c>
      <c r="P38" s="754" t="s">
        <v>127</v>
      </c>
      <c r="Q38" s="429"/>
      <c r="R38" s="744" t="s">
        <v>132</v>
      </c>
      <c r="S38" s="748"/>
      <c r="T38" s="748"/>
      <c r="U38" s="748"/>
      <c r="V38" s="748"/>
      <c r="W38" s="745"/>
      <c r="X38" s="744" t="s">
        <v>101</v>
      </c>
      <c r="Y38" s="745"/>
      <c r="Z38" s="746" t="s">
        <v>34</v>
      </c>
      <c r="AA38" s="747"/>
      <c r="AB38" s="747"/>
      <c r="AC38" s="748"/>
      <c r="AD38" s="749"/>
    </row>
    <row r="39" spans="1:30" ht="18" customHeight="1" x14ac:dyDescent="0.45">
      <c r="A39" s="664"/>
      <c r="B39" s="752"/>
      <c r="C39" s="750" t="s">
        <v>126</v>
      </c>
      <c r="D39" s="751"/>
      <c r="E39" s="751"/>
      <c r="F39" s="751"/>
      <c r="G39" s="751"/>
      <c r="H39" s="751"/>
      <c r="I39" s="751"/>
      <c r="J39" s="751"/>
      <c r="K39" s="751"/>
      <c r="L39" s="751"/>
      <c r="M39" s="751"/>
      <c r="N39" s="751"/>
      <c r="O39" s="752"/>
      <c r="P39" s="722" t="s">
        <v>102</v>
      </c>
      <c r="Q39" s="723"/>
      <c r="R39" s="733"/>
      <c r="S39" s="734"/>
      <c r="T39" s="734"/>
      <c r="U39" s="734"/>
      <c r="V39" s="734"/>
      <c r="W39" s="735"/>
      <c r="X39" s="722"/>
      <c r="Y39" s="723"/>
      <c r="Z39" s="722"/>
      <c r="AA39" s="718"/>
      <c r="AB39" s="718"/>
      <c r="AC39" s="718"/>
      <c r="AD39" s="719"/>
    </row>
    <row r="40" spans="1:30" ht="18" customHeight="1" x14ac:dyDescent="0.45">
      <c r="A40" s="724" t="s">
        <v>224</v>
      </c>
      <c r="B40" s="725"/>
      <c r="C40" s="728" t="s">
        <v>125</v>
      </c>
      <c r="D40" s="729"/>
      <c r="E40" s="729"/>
      <c r="F40" s="729"/>
      <c r="G40" s="730"/>
      <c r="H40" s="730"/>
      <c r="I40" s="730"/>
      <c r="J40" s="730"/>
      <c r="K40" s="730"/>
      <c r="L40" s="730"/>
      <c r="M40" s="730"/>
      <c r="N40" s="730"/>
      <c r="O40" s="725" t="s">
        <v>100</v>
      </c>
      <c r="P40" s="731" t="s">
        <v>127</v>
      </c>
      <c r="Q40" s="732"/>
      <c r="R40" s="731" t="s">
        <v>132</v>
      </c>
      <c r="S40" s="716"/>
      <c r="T40" s="716"/>
      <c r="U40" s="716"/>
      <c r="V40" s="716"/>
      <c r="W40" s="732"/>
      <c r="X40" s="731" t="s">
        <v>101</v>
      </c>
      <c r="Y40" s="732"/>
      <c r="Z40" s="736" t="s">
        <v>34</v>
      </c>
      <c r="AA40" s="737"/>
      <c r="AB40" s="737"/>
      <c r="AC40" s="716"/>
      <c r="AD40" s="717"/>
    </row>
    <row r="41" spans="1:30" ht="18" customHeight="1" x14ac:dyDescent="0.45">
      <c r="A41" s="726"/>
      <c r="B41" s="727"/>
      <c r="C41" s="720" t="s">
        <v>126</v>
      </c>
      <c r="D41" s="721"/>
      <c r="E41" s="721"/>
      <c r="F41" s="721"/>
      <c r="G41" s="721"/>
      <c r="H41" s="721"/>
      <c r="I41" s="721"/>
      <c r="J41" s="721"/>
      <c r="K41" s="721"/>
      <c r="L41" s="721"/>
      <c r="M41" s="721"/>
      <c r="N41" s="721"/>
      <c r="O41" s="727"/>
      <c r="P41" s="722" t="s">
        <v>102</v>
      </c>
      <c r="Q41" s="723"/>
      <c r="R41" s="733"/>
      <c r="S41" s="734"/>
      <c r="T41" s="734"/>
      <c r="U41" s="734"/>
      <c r="V41" s="734"/>
      <c r="W41" s="735"/>
      <c r="X41" s="722"/>
      <c r="Y41" s="723"/>
      <c r="Z41" s="722"/>
      <c r="AA41" s="718"/>
      <c r="AB41" s="718"/>
      <c r="AC41" s="718"/>
      <c r="AD41" s="719"/>
    </row>
    <row r="42" spans="1:30" ht="18" customHeight="1" x14ac:dyDescent="0.45">
      <c r="A42" s="724" t="s">
        <v>225</v>
      </c>
      <c r="B42" s="725"/>
      <c r="C42" s="728" t="s">
        <v>125</v>
      </c>
      <c r="D42" s="729"/>
      <c r="E42" s="729"/>
      <c r="F42" s="729"/>
      <c r="G42" s="730"/>
      <c r="H42" s="730"/>
      <c r="I42" s="730"/>
      <c r="J42" s="730"/>
      <c r="K42" s="730"/>
      <c r="L42" s="730"/>
      <c r="M42" s="730"/>
      <c r="N42" s="730"/>
      <c r="O42" s="725" t="s">
        <v>100</v>
      </c>
      <c r="P42" s="731" t="s">
        <v>127</v>
      </c>
      <c r="Q42" s="732"/>
      <c r="R42" s="731" t="s">
        <v>132</v>
      </c>
      <c r="S42" s="716"/>
      <c r="T42" s="716"/>
      <c r="U42" s="716"/>
      <c r="V42" s="716"/>
      <c r="W42" s="732"/>
      <c r="X42" s="731" t="s">
        <v>101</v>
      </c>
      <c r="Y42" s="732"/>
      <c r="Z42" s="736" t="s">
        <v>34</v>
      </c>
      <c r="AA42" s="737"/>
      <c r="AB42" s="737"/>
      <c r="AC42" s="716"/>
      <c r="AD42" s="717"/>
    </row>
    <row r="43" spans="1:30" ht="18" customHeight="1" x14ac:dyDescent="0.45">
      <c r="A43" s="726"/>
      <c r="B43" s="727"/>
      <c r="C43" s="720" t="s">
        <v>126</v>
      </c>
      <c r="D43" s="721"/>
      <c r="E43" s="721"/>
      <c r="F43" s="721"/>
      <c r="G43" s="721"/>
      <c r="H43" s="721"/>
      <c r="I43" s="721"/>
      <c r="J43" s="721"/>
      <c r="K43" s="721"/>
      <c r="L43" s="721"/>
      <c r="M43" s="721"/>
      <c r="N43" s="721"/>
      <c r="O43" s="727"/>
      <c r="P43" s="722" t="s">
        <v>102</v>
      </c>
      <c r="Q43" s="723"/>
      <c r="R43" s="733"/>
      <c r="S43" s="734"/>
      <c r="T43" s="734"/>
      <c r="U43" s="734"/>
      <c r="V43" s="734"/>
      <c r="W43" s="735"/>
      <c r="X43" s="722"/>
      <c r="Y43" s="723"/>
      <c r="Z43" s="722"/>
      <c r="AA43" s="718"/>
      <c r="AB43" s="718"/>
      <c r="AC43" s="718"/>
      <c r="AD43" s="719"/>
    </row>
    <row r="44" spans="1:30" ht="18" customHeight="1" x14ac:dyDescent="0.45">
      <c r="A44" s="430" t="s">
        <v>129</v>
      </c>
      <c r="B44" s="431"/>
      <c r="C44" s="728" t="s">
        <v>125</v>
      </c>
      <c r="D44" s="729"/>
      <c r="E44" s="729"/>
      <c r="F44" s="729"/>
      <c r="G44" s="730"/>
      <c r="H44" s="730"/>
      <c r="I44" s="730"/>
      <c r="J44" s="730"/>
      <c r="K44" s="730"/>
      <c r="L44" s="730"/>
      <c r="M44" s="730"/>
      <c r="N44" s="730"/>
      <c r="O44" s="725" t="s">
        <v>100</v>
      </c>
      <c r="P44" s="731" t="s">
        <v>128</v>
      </c>
      <c r="Q44" s="732"/>
      <c r="R44" s="731" t="s">
        <v>132</v>
      </c>
      <c r="S44" s="716"/>
      <c r="T44" s="716"/>
      <c r="U44" s="716"/>
      <c r="V44" s="716"/>
      <c r="W44" s="732"/>
      <c r="X44" s="731" t="s">
        <v>99</v>
      </c>
      <c r="Y44" s="732"/>
      <c r="Z44" s="731" t="s">
        <v>132</v>
      </c>
      <c r="AA44" s="716"/>
      <c r="AB44" s="716"/>
      <c r="AC44" s="716"/>
      <c r="AD44" s="717"/>
    </row>
    <row r="45" spans="1:30" ht="18" customHeight="1" thickBot="1" x14ac:dyDescent="0.5">
      <c r="A45" s="726"/>
      <c r="B45" s="727"/>
      <c r="C45" s="720" t="s">
        <v>130</v>
      </c>
      <c r="D45" s="721"/>
      <c r="E45" s="721"/>
      <c r="F45" s="721"/>
      <c r="G45" s="721"/>
      <c r="H45" s="721"/>
      <c r="I45" s="721"/>
      <c r="J45" s="721"/>
      <c r="K45" s="721"/>
      <c r="L45" s="721"/>
      <c r="M45" s="721"/>
      <c r="N45" s="721"/>
      <c r="O45" s="727"/>
      <c r="P45" s="722" t="s">
        <v>102</v>
      </c>
      <c r="Q45" s="723"/>
      <c r="R45" s="733"/>
      <c r="S45" s="734"/>
      <c r="T45" s="734"/>
      <c r="U45" s="734"/>
      <c r="V45" s="734"/>
      <c r="W45" s="735"/>
      <c r="X45" s="733" t="s">
        <v>102</v>
      </c>
      <c r="Y45" s="735"/>
      <c r="Z45" s="733"/>
      <c r="AA45" s="734"/>
      <c r="AB45" s="734"/>
      <c r="AC45" s="734"/>
      <c r="AD45" s="741"/>
    </row>
    <row r="46" spans="1:30" ht="18" customHeight="1" x14ac:dyDescent="0.45">
      <c r="A46" s="724" t="s">
        <v>131</v>
      </c>
      <c r="B46" s="725"/>
      <c r="C46" s="729" t="s">
        <v>103</v>
      </c>
      <c r="D46" s="729"/>
      <c r="E46" s="729"/>
      <c r="F46" s="729"/>
      <c r="G46" s="729"/>
      <c r="H46" s="729"/>
      <c r="I46" s="140"/>
      <c r="J46" s="141"/>
      <c r="K46" s="141"/>
      <c r="L46" s="141"/>
      <c r="M46" s="738" t="s">
        <v>104</v>
      </c>
      <c r="N46" s="738"/>
      <c r="O46" s="738"/>
      <c r="P46" s="738"/>
      <c r="Q46" s="738"/>
      <c r="R46" s="738"/>
      <c r="S46" s="738"/>
      <c r="T46" s="738"/>
      <c r="U46" s="738"/>
      <c r="V46" s="738"/>
      <c r="W46" s="58"/>
      <c r="X46" s="38"/>
      <c r="Y46" s="38"/>
      <c r="Z46" s="38"/>
      <c r="AA46" s="38"/>
      <c r="AB46" s="38"/>
      <c r="AC46" s="38"/>
      <c r="AD46" s="38"/>
    </row>
    <row r="47" spans="1:30" ht="18" customHeight="1" x14ac:dyDescent="0.45">
      <c r="A47" s="430"/>
      <c r="B47" s="431"/>
      <c r="C47" s="739"/>
      <c r="D47" s="740"/>
      <c r="E47" s="740"/>
      <c r="F47" s="740"/>
      <c r="G47" s="740"/>
      <c r="H47" s="740"/>
      <c r="I47" s="740"/>
      <c r="J47" s="740"/>
      <c r="K47" s="740"/>
      <c r="L47" s="740"/>
      <c r="M47" s="740"/>
      <c r="N47" s="740"/>
      <c r="O47" s="740"/>
      <c r="P47" s="740"/>
      <c r="Q47" s="740"/>
      <c r="R47" s="740"/>
      <c r="S47" s="740"/>
      <c r="T47" s="740"/>
      <c r="U47" s="740"/>
      <c r="V47" s="740"/>
      <c r="W47" s="59"/>
    </row>
    <row r="48" spans="1:30" ht="18" customHeight="1" thickBot="1" x14ac:dyDescent="0.5">
      <c r="A48" s="432"/>
      <c r="B48" s="433"/>
      <c r="C48" s="503"/>
      <c r="D48" s="504"/>
      <c r="E48" s="504"/>
      <c r="F48" s="504"/>
      <c r="G48" s="504"/>
      <c r="H48" s="504"/>
      <c r="I48" s="504"/>
      <c r="J48" s="504"/>
      <c r="K48" s="504"/>
      <c r="L48" s="504"/>
      <c r="M48" s="504"/>
      <c r="N48" s="504"/>
      <c r="O48" s="504"/>
      <c r="P48" s="504"/>
      <c r="Q48" s="504"/>
      <c r="R48" s="504"/>
      <c r="S48" s="504"/>
      <c r="T48" s="504"/>
      <c r="U48" s="504"/>
      <c r="V48" s="504"/>
      <c r="W48" s="59"/>
    </row>
    <row r="49" spans="1:2" ht="18" customHeight="1" x14ac:dyDescent="0.45">
      <c r="A49" s="3"/>
      <c r="B49" s="3"/>
    </row>
  </sheetData>
  <mergeCells count="110">
    <mergeCell ref="R5:T5"/>
    <mergeCell ref="C6:O7"/>
    <mergeCell ref="R6:AD7"/>
    <mergeCell ref="E8:G8"/>
    <mergeCell ref="H8:J8"/>
    <mergeCell ref="K8:O8"/>
    <mergeCell ref="T8:V8"/>
    <mergeCell ref="A1:AD2"/>
    <mergeCell ref="A3:B4"/>
    <mergeCell ref="C3:G4"/>
    <mergeCell ref="H3:I4"/>
    <mergeCell ref="J3:O4"/>
    <mergeCell ref="P3:Q4"/>
    <mergeCell ref="R3:V4"/>
    <mergeCell ref="W3:X4"/>
    <mergeCell ref="Y3:AD4"/>
    <mergeCell ref="A19:B21"/>
    <mergeCell ref="C19:O19"/>
    <mergeCell ref="D20:L20"/>
    <mergeCell ref="D21:L21"/>
    <mergeCell ref="A16:B18"/>
    <mergeCell ref="C16:O16"/>
    <mergeCell ref="D17:L17"/>
    <mergeCell ref="D18:L18"/>
    <mergeCell ref="W8:Y8"/>
    <mergeCell ref="Y12:AD13"/>
    <mergeCell ref="P14:R14"/>
    <mergeCell ref="S14:W15"/>
    <mergeCell ref="X14:Y14"/>
    <mergeCell ref="Z14:AD15"/>
    <mergeCell ref="D12:O13"/>
    <mergeCell ref="P12:R12"/>
    <mergeCell ref="S12:W13"/>
    <mergeCell ref="Z8:AD8"/>
    <mergeCell ref="C9:O11"/>
    <mergeCell ref="R9:AD11"/>
    <mergeCell ref="F14:O15"/>
    <mergeCell ref="A5:B11"/>
    <mergeCell ref="C5:E5"/>
    <mergeCell ref="P5:Q11"/>
    <mergeCell ref="R44:W45"/>
    <mergeCell ref="X38:Y39"/>
    <mergeCell ref="Z38:AB38"/>
    <mergeCell ref="AC38:AD39"/>
    <mergeCell ref="C39:F39"/>
    <mergeCell ref="G39:N39"/>
    <mergeCell ref="P39:Q39"/>
    <mergeCell ref="Z39:AB39"/>
    <mergeCell ref="A38:B39"/>
    <mergeCell ref="C38:F38"/>
    <mergeCell ref="G38:N38"/>
    <mergeCell ref="O38:O39"/>
    <mergeCell ref="P38:Q38"/>
    <mergeCell ref="R38:W39"/>
    <mergeCell ref="X40:Y41"/>
    <mergeCell ref="Z40:AB40"/>
    <mergeCell ref="AC40:AD41"/>
    <mergeCell ref="P40:Q40"/>
    <mergeCell ref="R40:W41"/>
    <mergeCell ref="C41:F41"/>
    <mergeCell ref="G41:N41"/>
    <mergeCell ref="P41:Q41"/>
    <mergeCell ref="A46:B48"/>
    <mergeCell ref="C46:H46"/>
    <mergeCell ref="M46:V46"/>
    <mergeCell ref="C47:V48"/>
    <mergeCell ref="A12:B15"/>
    <mergeCell ref="X44:Y44"/>
    <mergeCell ref="Z44:AD45"/>
    <mergeCell ref="C45:F45"/>
    <mergeCell ref="G45:N45"/>
    <mergeCell ref="P45:Q45"/>
    <mergeCell ref="X45:Y45"/>
    <mergeCell ref="A44:B45"/>
    <mergeCell ref="C44:F44"/>
    <mergeCell ref="G44:N44"/>
    <mergeCell ref="O44:O45"/>
    <mergeCell ref="P44:Q44"/>
    <mergeCell ref="Q29:R29"/>
    <mergeCell ref="P30:R31"/>
    <mergeCell ref="Q32:R32"/>
    <mergeCell ref="Q33:R33"/>
    <mergeCell ref="A34:B37"/>
    <mergeCell ref="P34:T34"/>
    <mergeCell ref="A22:B25"/>
    <mergeCell ref="A26:B29"/>
    <mergeCell ref="A30:B33"/>
    <mergeCell ref="P22:R23"/>
    <mergeCell ref="Q24:R24"/>
    <mergeCell ref="Q25:R25"/>
    <mergeCell ref="P26:R27"/>
    <mergeCell ref="Q28:R28"/>
    <mergeCell ref="AC42:AD43"/>
    <mergeCell ref="C43:F43"/>
    <mergeCell ref="G43:N43"/>
    <mergeCell ref="P43:Q43"/>
    <mergeCell ref="Z43:AB43"/>
    <mergeCell ref="Z41:AB41"/>
    <mergeCell ref="A42:B43"/>
    <mergeCell ref="C42:F42"/>
    <mergeCell ref="G42:N42"/>
    <mergeCell ref="O42:O43"/>
    <mergeCell ref="P42:Q42"/>
    <mergeCell ref="R42:W43"/>
    <mergeCell ref="X42:Y43"/>
    <mergeCell ref="Z42:AB42"/>
    <mergeCell ref="A40:B41"/>
    <mergeCell ref="C40:F40"/>
    <mergeCell ref="G40:N40"/>
    <mergeCell ref="O40:O41"/>
  </mergeCells>
  <phoneticPr fontId="1"/>
  <printOptions horizontalCentered="1" verticalCentered="1"/>
  <pageMargins left="0.78740157480314965" right="0.78740157480314965" top="0.39370078740157483" bottom="0.39370078740157483" header="0.51181102362204722" footer="0.31496062992125984"/>
  <pageSetup paperSize="9" scale="6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2" r:id="rId4" name="Check Box 2">
              <controlPr defaultSize="0" autoFill="0" autoLine="0" autoPict="0">
                <anchor moveWithCells="1">
                  <from>
                    <xdr:col>2</xdr:col>
                    <xdr:colOff>68580</xdr:colOff>
                    <xdr:row>19</xdr:row>
                    <xdr:rowOff>7620</xdr:rowOff>
                  </from>
                  <to>
                    <xdr:col>3</xdr:col>
                    <xdr:colOff>30480</xdr:colOff>
                    <xdr:row>19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2" r:id="rId5" name="Check Box 42">
              <controlPr defaultSize="0" autoFill="0" autoLine="0" autoPict="0">
                <anchor moveWithCells="1">
                  <from>
                    <xdr:col>2</xdr:col>
                    <xdr:colOff>68580</xdr:colOff>
                    <xdr:row>20</xdr:row>
                    <xdr:rowOff>7620</xdr:rowOff>
                  </from>
                  <to>
                    <xdr:col>3</xdr:col>
                    <xdr:colOff>30480</xdr:colOff>
                    <xdr:row>20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3" r:id="rId6" name="Check Box 43">
              <controlPr defaultSize="0" autoFill="0" autoLine="0" autoPict="0">
                <anchor moveWithCells="1">
                  <from>
                    <xdr:col>2</xdr:col>
                    <xdr:colOff>68580</xdr:colOff>
                    <xdr:row>16</xdr:row>
                    <xdr:rowOff>7620</xdr:rowOff>
                  </from>
                  <to>
                    <xdr:col>3</xdr:col>
                    <xdr:colOff>30480</xdr:colOff>
                    <xdr:row>16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4" r:id="rId7" name="Check Box 44">
              <controlPr defaultSize="0" autoFill="0" autoLine="0" autoPict="0">
                <anchor moveWithCells="1">
                  <from>
                    <xdr:col>2</xdr:col>
                    <xdr:colOff>68580</xdr:colOff>
                    <xdr:row>17</xdr:row>
                    <xdr:rowOff>7620</xdr:rowOff>
                  </from>
                  <to>
                    <xdr:col>3</xdr:col>
                    <xdr:colOff>30480</xdr:colOff>
                    <xdr:row>17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6" r:id="rId8" name="Check Box 56">
              <controlPr defaultSize="0" autoFill="0" autoLine="0" autoPict="0">
                <anchor moveWithCells="1">
                  <from>
                    <xdr:col>15</xdr:col>
                    <xdr:colOff>68580</xdr:colOff>
                    <xdr:row>23</xdr:row>
                    <xdr:rowOff>7620</xdr:rowOff>
                  </from>
                  <to>
                    <xdr:col>16</xdr:col>
                    <xdr:colOff>30480</xdr:colOff>
                    <xdr:row>23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" r:id="rId9" name="Check Box 57">
              <controlPr defaultSize="0" autoFill="0" autoLine="0" autoPict="0">
                <anchor moveWithCells="1">
                  <from>
                    <xdr:col>15</xdr:col>
                    <xdr:colOff>68580</xdr:colOff>
                    <xdr:row>24</xdr:row>
                    <xdr:rowOff>7620</xdr:rowOff>
                  </from>
                  <to>
                    <xdr:col>16</xdr:col>
                    <xdr:colOff>30480</xdr:colOff>
                    <xdr:row>24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9" r:id="rId10" name="Check Box 59">
              <controlPr defaultSize="0" autoFill="0" autoLine="0" autoPict="0">
                <anchor moveWithCells="1">
                  <from>
                    <xdr:col>15</xdr:col>
                    <xdr:colOff>68580</xdr:colOff>
                    <xdr:row>27</xdr:row>
                    <xdr:rowOff>7620</xdr:rowOff>
                  </from>
                  <to>
                    <xdr:col>16</xdr:col>
                    <xdr:colOff>30480</xdr:colOff>
                    <xdr:row>27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0" r:id="rId11" name="Check Box 60">
              <controlPr defaultSize="0" autoFill="0" autoLine="0" autoPict="0">
                <anchor moveWithCells="1">
                  <from>
                    <xdr:col>15</xdr:col>
                    <xdr:colOff>68580</xdr:colOff>
                    <xdr:row>28</xdr:row>
                    <xdr:rowOff>7620</xdr:rowOff>
                  </from>
                  <to>
                    <xdr:col>16</xdr:col>
                    <xdr:colOff>30480</xdr:colOff>
                    <xdr:row>28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1" r:id="rId12" name="Check Box 61">
              <controlPr defaultSize="0" autoFill="0" autoLine="0" autoPict="0">
                <anchor moveWithCells="1">
                  <from>
                    <xdr:col>15</xdr:col>
                    <xdr:colOff>68580</xdr:colOff>
                    <xdr:row>31</xdr:row>
                    <xdr:rowOff>7620</xdr:rowOff>
                  </from>
                  <to>
                    <xdr:col>16</xdr:col>
                    <xdr:colOff>30480</xdr:colOff>
                    <xdr:row>31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2" r:id="rId13" name="Check Box 62">
              <controlPr defaultSize="0" autoFill="0" autoLine="0" autoPict="0">
                <anchor moveWithCells="1">
                  <from>
                    <xdr:col>15</xdr:col>
                    <xdr:colOff>68580</xdr:colOff>
                    <xdr:row>32</xdr:row>
                    <xdr:rowOff>7620</xdr:rowOff>
                  </from>
                  <to>
                    <xdr:col>16</xdr:col>
                    <xdr:colOff>30480</xdr:colOff>
                    <xdr:row>32</xdr:row>
                    <xdr:rowOff>220980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マニフェスト発注書　兼　納期回答書</vt:lpstr>
      <vt:lpstr>マニフェスト直行用</vt:lpstr>
      <vt:lpstr>マニフェスト建設系</vt:lpstr>
      <vt:lpstr>マニフェスト積替用</vt:lpstr>
      <vt:lpstr>マニフェスト建設系!Print_Area</vt:lpstr>
      <vt:lpstr>マニフェスト積替用!Print_Area</vt:lpstr>
      <vt:lpstr>マニフェスト直行用!Print_Area</vt:lpstr>
      <vt:lpstr>'マニフェスト発注書　兼　納期回答書'!Print_Area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柘植亮孝</dc:creator>
  <cp:lastModifiedBy>sanpai-kato</cp:lastModifiedBy>
  <cp:lastPrinted>2021-11-04T12:58:12Z</cp:lastPrinted>
  <dcterms:created xsi:type="dcterms:W3CDTF">2021-01-16T05:18:25Z</dcterms:created>
  <dcterms:modified xsi:type="dcterms:W3CDTF">2023-08-18T02:52:59Z</dcterms:modified>
</cp:coreProperties>
</file>